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2\2022\4o Trimestre\entrega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AN67" i="1" l="1"/>
  <c r="AN64" i="1"/>
  <c r="AN61" i="1"/>
  <c r="AN58" i="1"/>
  <c r="AN55" i="1"/>
  <c r="AN52" i="1"/>
  <c r="AN49" i="1"/>
  <c r="AN46" i="1"/>
  <c r="AN43" i="1"/>
  <c r="AN40" i="1"/>
  <c r="AN37" i="1"/>
  <c r="AN34" i="1"/>
  <c r="AN31" i="1"/>
  <c r="AN28" i="1"/>
  <c r="AN25" i="1"/>
  <c r="AN22" i="1"/>
</calcChain>
</file>

<file path=xl/sharedStrings.xml><?xml version="1.0" encoding="utf-8"?>
<sst xmlns="http://schemas.openxmlformats.org/spreadsheetml/2006/main" count="71" uniqueCount="60">
  <si>
    <t>ESTADO DE HIDALGO</t>
  </si>
  <si>
    <t>Estado Analítico Mensual de Ingresos</t>
  </si>
  <si>
    <t/>
  </si>
  <si>
    <t>Fecha y</t>
  </si>
  <si>
    <t>14/ene/2023</t>
  </si>
  <si>
    <t>Usr: supervisor</t>
  </si>
  <si>
    <t>Al 31/dic/2022</t>
  </si>
  <si>
    <t>hora de Impresión</t>
  </si>
  <si>
    <t>04:30 p.m.</t>
  </si>
  <si>
    <t>Rep: rptAnaliticoPresupuestoIngresos</t>
  </si>
  <si>
    <t>Rubro de Ingreso</t>
  </si>
  <si>
    <t>Presupuesto Vigente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</si>
  <si>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</si>
  <si>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</si>
  <si>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</si>
  <si>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</si>
  <si>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</si>
  <si>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</si>
  <si>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</si>
  <si>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</si>
  <si>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</si>
  <si>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</si>
  <si>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</si>
  <si>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</si>
  <si>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</si>
  <si>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Diferencia 
(Vigente - Total)</t>
  </si>
  <si>
    <t>Derechos por prestación de servicios</t>
  </si>
  <si>
    <t>43-01</t>
  </si>
  <si>
    <t>CONSUMO DOMESTICO</t>
  </si>
  <si>
    <t>43-02</t>
  </si>
  <si>
    <t>CONSUMO COMERCIAL</t>
  </si>
  <si>
    <t>43-04</t>
  </si>
  <si>
    <t>SERVICIO MEDIDO DOMESTICO</t>
  </si>
  <si>
    <t>43-05</t>
  </si>
  <si>
    <t>SERVICIO MEDIDO COMERCIAL</t>
  </si>
  <si>
    <t>43-07</t>
  </si>
  <si>
    <t>SERVICIO MEDIDO PUBLICO</t>
  </si>
  <si>
    <t>43-08</t>
  </si>
  <si>
    <t>RECARGOS</t>
  </si>
  <si>
    <t>43-09</t>
  </si>
  <si>
    <t>TOMA MUERTA</t>
  </si>
  <si>
    <t>43-10</t>
  </si>
  <si>
    <t>CONEXION Y RECONEXION</t>
  </si>
  <si>
    <t>43-11</t>
  </si>
  <si>
    <t>MODIFICACION DE DATOS</t>
  </si>
  <si>
    <t>43-12</t>
  </si>
  <si>
    <t>ALCANTARILLADO Y SANEAMIENTO</t>
  </si>
  <si>
    <t>43-13</t>
  </si>
  <si>
    <t>MULTAS</t>
  </si>
  <si>
    <t>Subsidios y Subvenciones</t>
  </si>
  <si>
    <t>93-01</t>
  </si>
  <si>
    <t>93-01-01</t>
  </si>
  <si>
    <t>SUBSIDIOS MUNICIPALES</t>
  </si>
  <si>
    <t>Total</t>
  </si>
  <si>
    <t>Page 1</t>
  </si>
  <si>
    <t>Comision de Agua Potable, Alcantarillado y Saneamiento del Municipio de Huautla</t>
  </si>
  <si>
    <t>ING. LEOCADIO HERNANDEZ ESCUDERO</t>
  </si>
  <si>
    <t>L.C. UBALDO VENEGAS GONZALEZ</t>
  </si>
  <si>
    <t>DIRECTOR GENERAL</t>
  </si>
  <si>
    <t>SUBDIRECTOR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</si>
</sst>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30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1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sz val="1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6.5"/>
      <color rgb="FF000000"/>
      <name val="Arial"/>
    </font>
    <font>
      <b/>
      <sz val="7"/>
      <color rgb="FF000000"/>
      <name val="Microsoft Sans Serif"/>
    </font>
    <font>
      <sz val="7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b/>
      <sz val="7"/>
      <color rgb="FF000000"/>
      <name val="Microsoft Sans Serif"/>
    </font>
    <font>
      <sz val="7"/>
      <color rgb="FF000000"/>
      <name val="Microsoft Sans Serif"/>
    </font>
    <font>
      <b/>
      <sz val="9"/>
      <color rgb="FF000000"/>
      <name val="Microsoft Sans Serif"/>
    </font>
    <font>
      <b/>
      <sz val="6"/>
      <color rgb="FF000000"/>
      <name val="Microsoft Sans Serif"/>
    </font>
    <font>
      <b/>
      <sz val="6"/>
      <color rgb="FF000000"/>
      <name val="Microsoft Sans Serif"/>
    </font>
    <font>
      <sz val="8"/>
      <color rgb="FF000000"/>
      <name val="Arial"/>
    </font>
    <font>
      <sz val="8"/>
      <color rgb="FF000000"/>
      <name val="Tahoma"/>
    </font>
    <font>
      <sz val="8"/>
      <color rgb="FF000000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39">
    <xf numFmtId="0" fontId="0" fillId="2" borderId="0" xfId="0" applyFill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14" fillId="14" borderId="12" xfId="0" applyFont="1" applyFill="1" applyBorder="1" applyAlignment="1">
      <alignment horizontal="right" wrapText="1"/>
    </xf>
    <xf numFmtId="0" fontId="0" fillId="25" borderId="0" xfId="0" applyFill="1" applyAlignment="1">
      <alignment horizontal="left" vertical="top" wrapText="1"/>
    </xf>
    <xf numFmtId="0" fontId="27" fillId="26" borderId="0" xfId="0" applyFont="1" applyFill="1"/>
    <xf numFmtId="0" fontId="27" fillId="26" borderId="24" xfId="0" applyFont="1" applyFill="1" applyBorder="1"/>
    <xf numFmtId="0" fontId="28" fillId="26" borderId="24" xfId="0" applyFont="1" applyFill="1" applyBorder="1" applyAlignment="1">
      <alignment vertical="top"/>
    </xf>
    <xf numFmtId="43" fontId="28" fillId="26" borderId="24" xfId="1" applyFont="1" applyFill="1" applyBorder="1"/>
    <xf numFmtId="0" fontId="28" fillId="26" borderId="24" xfId="0" applyFont="1" applyFill="1" applyBorder="1" applyAlignment="1" applyProtection="1">
      <alignment horizontal="center" vertical="center"/>
      <protection locked="0"/>
    </xf>
    <xf numFmtId="0" fontId="28" fillId="26" borderId="23" xfId="0" applyFont="1" applyFill="1" applyBorder="1" applyAlignment="1" applyProtection="1">
      <alignment horizontal="center" vertical="top" wrapText="1"/>
      <protection locked="0"/>
    </xf>
    <xf numFmtId="0" fontId="28" fillId="26" borderId="24" xfId="0" applyFont="1" applyFill="1" applyBorder="1" applyAlignment="1" applyProtection="1">
      <alignment horizontal="center"/>
      <protection locked="0"/>
    </xf>
    <xf numFmtId="0" fontId="29" fillId="26" borderId="25" xfId="0" applyFont="1" applyFill="1" applyBorder="1" applyAlignment="1" applyProtection="1">
      <alignment horizontal="center"/>
      <protection locked="0"/>
    </xf>
    <xf numFmtId="0" fontId="28" fillId="26" borderId="23" xfId="0" applyFont="1" applyFill="1" applyBorder="1" applyAlignment="1" applyProtection="1">
      <alignment horizontal="center" vertical="top" wrapText="1"/>
      <protection locked="0"/>
    </xf>
    <xf numFmtId="7" fontId="24" fillId="24" borderId="22" xfId="0" applyNumberFormat="1" applyFont="1" applyFill="1" applyBorder="1" applyAlignment="1">
      <alignment horizontal="right" vertical="center" wrapText="1"/>
    </xf>
    <xf numFmtId="7" fontId="23" fillId="23" borderId="21" xfId="0" applyNumberFormat="1" applyFont="1" applyFill="1" applyBorder="1" applyAlignment="1">
      <alignment horizontal="right" vertical="top" wrapText="1"/>
    </xf>
    <xf numFmtId="0" fontId="25" fillId="25" borderId="23" xfId="0" applyFont="1" applyFill="1" applyBorder="1" applyAlignment="1">
      <alignment horizontal="left" vertical="top" wrapText="1"/>
    </xf>
    <xf numFmtId="7" fontId="18" fillId="18" borderId="16" xfId="0" applyNumberFormat="1" applyFont="1" applyFill="1" applyBorder="1" applyAlignment="1">
      <alignment horizontal="right" vertical="top" wrapText="1"/>
    </xf>
    <xf numFmtId="0" fontId="22" fillId="22" borderId="20" xfId="0" applyFont="1" applyFill="1" applyBorder="1" applyAlignment="1">
      <alignment horizontal="left" vertical="top" wrapText="1"/>
    </xf>
    <xf numFmtId="7" fontId="19" fillId="19" borderId="17" xfId="0" applyNumberFormat="1" applyFont="1" applyFill="1" applyBorder="1" applyAlignment="1">
      <alignment horizontal="right" vertical="center" wrapText="1"/>
    </xf>
    <xf numFmtId="39" fontId="16" fillId="16" borderId="14" xfId="0" applyNumberFormat="1" applyFont="1" applyFill="1" applyBorder="1" applyAlignment="1">
      <alignment horizontal="left" vertical="top" wrapText="1"/>
    </xf>
    <xf numFmtId="0" fontId="21" fillId="21" borderId="19" xfId="0" applyFont="1" applyFill="1" applyBorder="1" applyAlignment="1">
      <alignment horizontal="left" vertical="top" wrapText="1"/>
    </xf>
    <xf numFmtId="0" fontId="20" fillId="20" borderId="18" xfId="0" applyFont="1" applyFill="1" applyBorder="1" applyAlignment="1">
      <alignment horizontal="left" vertical="top" wrapText="1"/>
    </xf>
    <xf numFmtId="0" fontId="17" fillId="17" borderId="15" xfId="0" applyFont="1" applyFill="1" applyBorder="1" applyAlignment="1">
      <alignment horizontal="left" vertical="top" wrapText="1"/>
    </xf>
    <xf numFmtId="0" fontId="12" fillId="12" borderId="10" xfId="0" applyFont="1" applyFill="1" applyBorder="1" applyAlignment="1">
      <alignment horizontal="left" vertical="top" wrapText="1"/>
    </xf>
    <xf numFmtId="0" fontId="10" fillId="10" borderId="8" xfId="0" applyFont="1" applyFill="1" applyBorder="1" applyAlignment="1">
      <alignment horizontal="left" wrapText="1"/>
    </xf>
    <xf numFmtId="0" fontId="9" fillId="9" borderId="7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11" fillId="11" borderId="9" xfId="0" applyFont="1" applyFill="1" applyBorder="1" applyAlignment="1">
      <alignment horizontal="center" wrapText="1"/>
    </xf>
    <xf numFmtId="0" fontId="13" fillId="13" borderId="11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right" wrapText="1"/>
    </xf>
    <xf numFmtId="0" fontId="15" fillId="15" borderId="13" xfId="0" applyFont="1" applyFill="1" applyBorder="1" applyAlignment="1">
      <alignment horizontal="right" wrapText="1"/>
    </xf>
    <xf numFmtId="0" fontId="1" fillId="25" borderId="23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25" borderId="23" xfId="0" applyFont="1" applyFill="1" applyBorder="1" applyAlignment="1">
      <alignment horizontal="center" vertical="top" wrapText="1"/>
    </xf>
    <xf numFmtId="0" fontId="3" fillId="25" borderId="2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0</xdr:colOff>
      <xdr:row>2</xdr:row>
      <xdr:rowOff>114300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3"/>
  <sheetViews>
    <sheetView tabSelected="1" workbookViewId="0">
      <selection activeCell="U18" sqref="U18:V18"/>
    </sheetView>
  </sheetViews>
  <sheetFormatPr baseColWidth="10" defaultColWidth="9.33203125" defaultRowHeight="10.5" x14ac:dyDescent="0.15"/>
  <cols>
    <col min="1" max="1" width="3" customWidth="1"/>
    <col min="2" max="2" width="1.5" customWidth="1"/>
    <col min="3" max="3" width="4.5" customWidth="1"/>
    <col min="4" max="4" width="3" customWidth="1"/>
    <col min="5" max="5" width="1.5" customWidth="1"/>
    <col min="6" max="6" width="13.5" customWidth="1"/>
    <col min="7" max="7" width="9" customWidth="1"/>
    <col min="8" max="8" width="1.5" customWidth="1"/>
    <col min="9" max="9" width="12" customWidth="1"/>
    <col min="10" max="10" width="0.1640625" customWidth="1"/>
    <col min="11" max="11" width="10.83203125" customWidth="1"/>
    <col min="12" max="12" width="0.1640625" customWidth="1"/>
    <col min="13" max="13" width="10.6640625" customWidth="1"/>
    <col min="14" max="14" width="0.33203125" customWidth="1"/>
    <col min="15" max="15" width="0.1640625" customWidth="1"/>
    <col min="16" max="16" width="10.5" customWidth="1"/>
    <col min="17" max="17" width="0.33203125" customWidth="1"/>
    <col min="18" max="18" width="0.1640625" customWidth="1"/>
    <col min="19" max="19" width="10.5" customWidth="1"/>
    <col min="20" max="20" width="0.33203125" customWidth="1"/>
    <col min="21" max="21" width="12" customWidth="1"/>
    <col min="22" max="22" width="0.1640625" customWidth="1"/>
    <col min="23" max="23" width="10.6640625" customWidth="1"/>
    <col min="24" max="24" width="0.1640625" customWidth="1"/>
    <col min="25" max="25" width="10.6640625" customWidth="1"/>
    <col min="26" max="26" width="0.33203125" customWidth="1"/>
    <col min="27" max="27" width="0.1640625" customWidth="1"/>
    <col min="28" max="28" width="10.33203125" customWidth="1"/>
    <col min="29" max="29" width="0.5" customWidth="1"/>
    <col min="30" max="30" width="0.1640625" customWidth="1"/>
    <col min="31" max="31" width="10.83203125" customWidth="1"/>
    <col min="32" max="32" width="0.6640625" customWidth="1"/>
    <col min="33" max="33" width="10.5" customWidth="1"/>
    <col min="34" max="35" width="0.1640625" customWidth="1"/>
    <col min="36" max="36" width="5.6640625" customWidth="1"/>
    <col min="37" max="37" width="4.83203125" customWidth="1"/>
    <col min="38" max="39" width="0.1640625" customWidth="1"/>
    <col min="40" max="40" width="8.33203125" customWidth="1"/>
    <col min="41" max="41" width="1.5" customWidth="1"/>
    <col min="42" max="42" width="2" customWidth="1"/>
    <col min="43" max="43" width="0.33203125" customWidth="1"/>
    <col min="44" max="44" width="2.1640625" customWidth="1"/>
    <col min="45" max="45" width="0.1640625" customWidth="1"/>
    <col min="46" max="46" width="2.83203125" customWidth="1"/>
    <col min="47" max="47" width="6" customWidth="1"/>
    <col min="48" max="48" width="0.83203125" customWidth="1"/>
    <col min="49" max="50" width="0.1640625" customWidth="1"/>
    <col min="51" max="51" width="3.33203125" customWidth="1"/>
    <col min="52" max="52" width="7.33203125" customWidth="1"/>
    <col min="53" max="53" width="0.1640625" customWidth="1"/>
  </cols>
  <sheetData>
    <row r="1" spans="1:51" s="3" customFormat="1" ht="13.7" customHeight="1" x14ac:dyDescent="0.15">
      <c r="C1" s="32" t="s">
        <v>55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</row>
    <row r="2" spans="1:51" s="3" customFormat="1" ht="13.7" customHeight="1" x14ac:dyDescent="0.15">
      <c r="A2" s="33"/>
      <c r="B2" s="33"/>
      <c r="C2" s="33"/>
      <c r="D2" s="33"/>
      <c r="E2" s="33"/>
      <c r="F2" s="33"/>
      <c r="G2" s="34" t="s">
        <v>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51" s="3" customFormat="1" ht="12.75" x14ac:dyDescent="0.15">
      <c r="A3" s="33"/>
      <c r="B3" s="33"/>
      <c r="C3" s="33"/>
      <c r="D3" s="33"/>
      <c r="E3" s="33"/>
      <c r="F3" s="33"/>
      <c r="G3" s="35" t="s">
        <v>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51" ht="1.35" customHeight="1" x14ac:dyDescent="0.15">
      <c r="A4" s="33"/>
      <c r="B4" s="33"/>
      <c r="C4" s="33"/>
      <c r="D4" s="33"/>
      <c r="E4" s="33"/>
      <c r="F4" s="33"/>
      <c r="G4" s="37" t="s">
        <v>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26" t="s">
        <v>3</v>
      </c>
      <c r="AL4" s="26"/>
      <c r="AM4" s="26"/>
      <c r="AN4" s="26"/>
      <c r="AO4" s="26"/>
      <c r="AP4" s="26"/>
      <c r="AQ4" s="26"/>
      <c r="AR4" s="26"/>
      <c r="AS4" s="36" t="s">
        <v>4</v>
      </c>
      <c r="AT4" s="36"/>
      <c r="AU4" s="36"/>
      <c r="AV4" s="36"/>
      <c r="AW4" s="36"/>
      <c r="AX4" s="36"/>
      <c r="AY4" s="36"/>
    </row>
    <row r="5" spans="1:51" ht="1.5" customHeight="1" x14ac:dyDescent="0.15">
      <c r="A5" s="33"/>
      <c r="B5" s="33"/>
      <c r="C5" s="33"/>
      <c r="D5" s="33"/>
      <c r="E5" s="33"/>
      <c r="F5" s="33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26"/>
      <c r="AL5" s="26"/>
      <c r="AM5" s="26"/>
      <c r="AN5" s="26"/>
      <c r="AO5" s="26"/>
      <c r="AP5" s="26"/>
      <c r="AQ5" s="26"/>
      <c r="AR5" s="26"/>
      <c r="AS5" s="25" t="s">
        <v>2</v>
      </c>
      <c r="AT5" s="36" t="s">
        <v>2</v>
      </c>
      <c r="AU5" s="36"/>
      <c r="AV5" s="36"/>
      <c r="AW5" s="36"/>
      <c r="AX5" s="36"/>
      <c r="AY5" s="36"/>
    </row>
    <row r="6" spans="1:51" ht="3.75" hidden="1" customHeight="1" x14ac:dyDescent="0.15">
      <c r="A6" s="1" t="s">
        <v>2</v>
      </c>
      <c r="B6" s="24" t="s">
        <v>5</v>
      </c>
      <c r="C6" s="24"/>
      <c r="D6" s="24"/>
      <c r="E6" s="24"/>
      <c r="F6" s="24"/>
      <c r="G6" s="24"/>
      <c r="H6" s="37" t="s">
        <v>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26"/>
      <c r="AL6" s="26"/>
      <c r="AM6" s="26"/>
      <c r="AN6" s="26"/>
      <c r="AO6" s="26"/>
      <c r="AP6" s="26"/>
      <c r="AQ6" s="26"/>
      <c r="AR6" s="26"/>
      <c r="AS6" s="25"/>
      <c r="AT6" s="36"/>
      <c r="AU6" s="36"/>
      <c r="AV6" s="36"/>
      <c r="AW6" s="36"/>
      <c r="AX6" s="36"/>
      <c r="AY6" s="36"/>
    </row>
    <row r="7" spans="1:51" x14ac:dyDescent="0.15">
      <c r="B7" s="24"/>
      <c r="C7" s="24"/>
      <c r="D7" s="24"/>
      <c r="E7" s="24"/>
      <c r="F7" s="24"/>
      <c r="G7" s="24"/>
      <c r="H7" s="38" t="s">
        <v>6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26"/>
      <c r="AL7" s="26"/>
      <c r="AM7" s="26"/>
      <c r="AN7" s="26"/>
      <c r="AO7" s="26"/>
      <c r="AP7" s="26"/>
      <c r="AQ7" s="26"/>
      <c r="AR7" s="26"/>
      <c r="AS7" s="25"/>
      <c r="AT7" s="36"/>
      <c r="AU7" s="36"/>
      <c r="AV7" s="36"/>
      <c r="AW7" s="36"/>
      <c r="AX7" s="36"/>
      <c r="AY7" s="36"/>
    </row>
    <row r="8" spans="1:51" ht="1.5" customHeight="1" x14ac:dyDescent="0.15">
      <c r="B8" s="24"/>
      <c r="C8" s="24"/>
      <c r="D8" s="24"/>
      <c r="E8" s="24"/>
      <c r="F8" s="24"/>
      <c r="G8" s="24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26"/>
      <c r="AL8" s="26"/>
      <c r="AM8" s="26"/>
      <c r="AN8" s="26"/>
      <c r="AO8" s="26"/>
      <c r="AP8" s="26"/>
      <c r="AQ8" s="26"/>
      <c r="AR8" s="26"/>
      <c r="AS8" s="25"/>
      <c r="AT8" s="36"/>
      <c r="AU8" s="36"/>
      <c r="AV8" s="36"/>
      <c r="AW8" s="36"/>
      <c r="AX8" s="36"/>
      <c r="AY8" s="36"/>
    </row>
    <row r="9" spans="1:51" ht="0.75" customHeight="1" x14ac:dyDescent="0.15">
      <c r="B9" s="24"/>
      <c r="C9" s="24"/>
      <c r="D9" s="24"/>
      <c r="E9" s="24"/>
      <c r="F9" s="24"/>
      <c r="G9" s="24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26" t="s">
        <v>7</v>
      </c>
      <c r="AL9" s="26"/>
      <c r="AM9" s="26"/>
      <c r="AN9" s="26"/>
      <c r="AO9" s="26"/>
      <c r="AP9" s="26"/>
      <c r="AQ9" s="26"/>
      <c r="AR9" s="26"/>
      <c r="AS9" s="25"/>
      <c r="AT9" s="27" t="s">
        <v>8</v>
      </c>
      <c r="AU9" s="27"/>
    </row>
    <row r="10" spans="1:51" ht="2.1" customHeight="1" x14ac:dyDescent="0.15">
      <c r="B10" s="24" t="s">
        <v>2</v>
      </c>
      <c r="C10" s="24"/>
      <c r="D10" s="24"/>
      <c r="E10" s="24"/>
      <c r="F10" s="28" t="s">
        <v>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6" t="s">
        <v>2</v>
      </c>
      <c r="AP10" s="26"/>
      <c r="AQ10" s="26"/>
      <c r="AR10" s="26"/>
      <c r="AS10" s="25"/>
      <c r="AT10" s="27"/>
      <c r="AU10" s="27"/>
    </row>
    <row r="11" spans="1:51" ht="3.95" customHeight="1" x14ac:dyDescent="0.15">
      <c r="B11" s="24" t="s">
        <v>9</v>
      </c>
      <c r="C11" s="24"/>
      <c r="D11" s="24"/>
      <c r="E11" s="24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6"/>
      <c r="AP11" s="26"/>
      <c r="AQ11" s="26"/>
      <c r="AR11" s="26"/>
      <c r="AS11" s="25"/>
      <c r="AT11" s="27"/>
      <c r="AU11" s="27"/>
    </row>
    <row r="12" spans="1:51" ht="2.25" customHeight="1" x14ac:dyDescent="0.15">
      <c r="B12" s="24"/>
      <c r="C12" s="24"/>
      <c r="D12" s="24"/>
      <c r="E12" s="24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6"/>
      <c r="AP12" s="26"/>
      <c r="AQ12" s="26"/>
      <c r="AR12" s="26"/>
      <c r="AS12" s="25"/>
      <c r="AT12" s="27"/>
      <c r="AU12" s="27"/>
    </row>
    <row r="13" spans="1:51" ht="1.35" customHeight="1" x14ac:dyDescent="0.15">
      <c r="B13" s="24"/>
      <c r="C13" s="24"/>
      <c r="D13" s="24"/>
      <c r="E13" s="24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6"/>
      <c r="AP13" s="26"/>
      <c r="AQ13" s="26"/>
      <c r="AR13" s="26"/>
      <c r="AS13" s="27" t="s">
        <v>2</v>
      </c>
      <c r="AT13" s="27"/>
      <c r="AU13" s="27"/>
    </row>
    <row r="14" spans="1:51" ht="1.5" customHeight="1" x14ac:dyDescent="0.15"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6"/>
      <c r="AP14" s="26"/>
      <c r="AQ14" s="26"/>
      <c r="AR14" s="26"/>
      <c r="AS14" s="27"/>
      <c r="AT14" s="27"/>
      <c r="AU14" s="27"/>
    </row>
    <row r="15" spans="1:51" ht="0.75" customHeight="1" x14ac:dyDescent="0.15"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51" ht="0.75" customHeight="1" x14ac:dyDescent="0.15"/>
    <row r="17" spans="1:53" ht="0.75" customHeight="1" x14ac:dyDescent="0.15">
      <c r="A17" s="23" t="s">
        <v>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</row>
    <row r="18" spans="1:53" ht="27.4" customHeight="1" x14ac:dyDescent="0.2">
      <c r="A18" s="29" t="s">
        <v>10</v>
      </c>
      <c r="B18" s="29"/>
      <c r="C18" s="29"/>
      <c r="D18" s="29"/>
      <c r="E18" s="29"/>
      <c r="F18" s="29"/>
      <c r="G18" s="29"/>
      <c r="H18" s="29"/>
      <c r="I18" s="2" t="s">
        <v>11</v>
      </c>
      <c r="K18" s="30" t="s">
        <v>12</v>
      </c>
      <c r="L18" s="30"/>
      <c r="M18" s="30" t="s">
        <v>13</v>
      </c>
      <c r="N18" s="30"/>
      <c r="O18" s="30" t="s">
        <v>14</v>
      </c>
      <c r="P18" s="30"/>
      <c r="Q18" s="30"/>
      <c r="R18" s="30" t="s">
        <v>15</v>
      </c>
      <c r="S18" s="30"/>
      <c r="T18" s="30"/>
      <c r="U18" s="30" t="s">
        <v>16</v>
      </c>
      <c r="V18" s="30"/>
      <c r="W18" s="30" t="s">
        <v>17</v>
      </c>
      <c r="X18" s="30"/>
      <c r="Y18" s="30" t="s">
        <v>18</v>
      </c>
      <c r="Z18" s="30"/>
      <c r="AB18" s="30" t="s">
        <v>19</v>
      </c>
      <c r="AC18" s="30"/>
      <c r="AE18" s="2" t="s">
        <v>20</v>
      </c>
      <c r="AF18" s="30" t="s">
        <v>21</v>
      </c>
      <c r="AG18" s="30"/>
      <c r="AH18" s="30" t="s">
        <v>22</v>
      </c>
      <c r="AI18" s="30"/>
      <c r="AJ18" s="30"/>
      <c r="AK18" s="30"/>
      <c r="AL18" s="30" t="s">
        <v>23</v>
      </c>
      <c r="AM18" s="30"/>
      <c r="AN18" s="30"/>
      <c r="AO18" s="30"/>
      <c r="AP18" s="30"/>
      <c r="AR18" s="30" t="s">
        <v>24</v>
      </c>
      <c r="AS18" s="30"/>
      <c r="AT18" s="30"/>
      <c r="AU18" s="30"/>
      <c r="AV18" s="31" t="s">
        <v>25</v>
      </c>
      <c r="AW18" s="31"/>
      <c r="AX18" s="31"/>
      <c r="AY18" s="31"/>
      <c r="AZ18" s="31"/>
      <c r="BA18" s="31"/>
    </row>
    <row r="19" spans="1:53" ht="1.1499999999999999" customHeight="1" x14ac:dyDescent="0.15"/>
    <row r="20" spans="1:53" ht="0.75" customHeight="1" x14ac:dyDescent="0.15">
      <c r="A20" s="23" t="s">
        <v>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</row>
    <row r="21" spans="1:53" ht="9" customHeight="1" x14ac:dyDescent="0.15"/>
    <row r="22" spans="1:53" ht="9" customHeight="1" x14ac:dyDescent="0.15">
      <c r="A22" s="19">
        <v>43</v>
      </c>
      <c r="B22" s="19"/>
      <c r="C22" s="19"/>
      <c r="D22" s="22" t="s">
        <v>26</v>
      </c>
      <c r="E22" s="22"/>
      <c r="F22" s="22"/>
      <c r="G22" s="22"/>
      <c r="H22" s="18">
        <v>900000</v>
      </c>
      <c r="I22" s="18"/>
      <c r="K22" s="16">
        <v>105375.15</v>
      </c>
      <c r="L22" s="16">
        <v>25389.08</v>
      </c>
      <c r="M22" s="16"/>
      <c r="N22" s="16">
        <v>56778.34</v>
      </c>
      <c r="O22" s="16"/>
      <c r="P22" s="16"/>
      <c r="Q22" s="16">
        <v>41883.370000000003</v>
      </c>
      <c r="R22" s="16"/>
      <c r="S22" s="16"/>
      <c r="T22" s="16">
        <v>52704.76</v>
      </c>
      <c r="U22" s="16"/>
      <c r="V22" s="16">
        <v>22458.93</v>
      </c>
      <c r="W22" s="16"/>
      <c r="X22" s="16">
        <v>63904.36</v>
      </c>
      <c r="Y22" s="16"/>
      <c r="Z22" s="18">
        <v>53757.48</v>
      </c>
      <c r="AA22" s="18"/>
      <c r="AB22" s="18"/>
      <c r="AC22" s="16">
        <v>16896.919999999998</v>
      </c>
      <c r="AD22" s="16"/>
      <c r="AE22" s="16"/>
      <c r="AF22" s="16"/>
      <c r="AG22" s="16">
        <v>25227.45</v>
      </c>
      <c r="AH22" s="16"/>
      <c r="AI22" s="16"/>
      <c r="AJ22" s="16">
        <v>52473.53</v>
      </c>
      <c r="AK22" s="16"/>
      <c r="AL22" s="16"/>
      <c r="AM22" s="16"/>
      <c r="AN22" s="16">
        <f>+AR22-(SUM(K22:AM24))</f>
        <v>87282.410000000033</v>
      </c>
      <c r="AO22" s="16"/>
      <c r="AP22" s="16"/>
      <c r="AQ22" s="16"/>
      <c r="AR22" s="16">
        <v>604131.78</v>
      </c>
      <c r="AS22" s="16"/>
      <c r="AT22" s="16"/>
      <c r="AU22" s="16"/>
      <c r="AV22" s="16"/>
      <c r="AW22" s="16"/>
      <c r="AX22" s="16">
        <v>295868.21999999997</v>
      </c>
      <c r="AY22" s="16"/>
      <c r="AZ22" s="16"/>
    </row>
    <row r="23" spans="1:53" ht="0.6" customHeight="1" x14ac:dyDescent="0.15">
      <c r="A23" s="19"/>
      <c r="B23" s="19"/>
      <c r="C23" s="19"/>
      <c r="D23" s="22"/>
      <c r="E23" s="22"/>
      <c r="F23" s="22"/>
      <c r="G23" s="22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8"/>
      <c r="AA23" s="18"/>
      <c r="AB23" s="18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</row>
    <row r="24" spans="1:53" ht="3" customHeight="1" x14ac:dyDescent="0.15"/>
    <row r="25" spans="1:53" ht="9" customHeight="1" x14ac:dyDescent="0.15">
      <c r="A25" s="19" t="s">
        <v>27</v>
      </c>
      <c r="B25" s="19"/>
      <c r="C25" s="19"/>
      <c r="D25" s="21" t="s">
        <v>28</v>
      </c>
      <c r="E25" s="21"/>
      <c r="F25" s="21"/>
      <c r="G25" s="21"/>
      <c r="H25" s="18">
        <v>207044.4</v>
      </c>
      <c r="I25" s="18"/>
      <c r="K25" s="16">
        <v>16739.73</v>
      </c>
      <c r="L25" s="16">
        <v>881.04</v>
      </c>
      <c r="M25" s="16"/>
      <c r="N25" s="16">
        <v>9985.1200000000008</v>
      </c>
      <c r="O25" s="16"/>
      <c r="P25" s="16"/>
      <c r="Q25" s="16">
        <v>4258.3599999999997</v>
      </c>
      <c r="R25" s="16"/>
      <c r="S25" s="16"/>
      <c r="T25" s="16">
        <v>6754.63</v>
      </c>
      <c r="U25" s="16"/>
      <c r="V25" s="16">
        <v>4038.1</v>
      </c>
      <c r="W25" s="16"/>
      <c r="X25" s="16">
        <v>7855.94</v>
      </c>
      <c r="Y25" s="16"/>
      <c r="Z25" s="18">
        <v>4919.1400000000003</v>
      </c>
      <c r="AA25" s="18"/>
      <c r="AB25" s="18"/>
      <c r="AC25" s="16">
        <v>1541.82</v>
      </c>
      <c r="AD25" s="16"/>
      <c r="AE25" s="16"/>
      <c r="AF25" s="16"/>
      <c r="AG25" s="16">
        <v>1248.1400000000001</v>
      </c>
      <c r="AH25" s="16"/>
      <c r="AI25" s="16"/>
      <c r="AJ25" s="16">
        <v>4126.17</v>
      </c>
      <c r="AK25" s="16"/>
      <c r="AL25" s="16"/>
      <c r="AM25" s="16"/>
      <c r="AN25" s="16">
        <f>+AR25-(SUM(K25:AM27))</f>
        <v>16005.54</v>
      </c>
      <c r="AO25" s="16"/>
      <c r="AP25" s="16"/>
      <c r="AQ25" s="16"/>
      <c r="AR25" s="16">
        <v>78353.73</v>
      </c>
      <c r="AS25" s="16"/>
      <c r="AT25" s="16"/>
      <c r="AU25" s="16"/>
      <c r="AV25" s="16"/>
      <c r="AW25" s="16"/>
      <c r="AX25" s="16">
        <v>128690.67</v>
      </c>
      <c r="AY25" s="16"/>
      <c r="AZ25" s="16"/>
    </row>
    <row r="26" spans="1:53" ht="0.6" customHeight="1" x14ac:dyDescent="0.15">
      <c r="A26" s="19"/>
      <c r="B26" s="19"/>
      <c r="C26" s="19"/>
      <c r="D26" s="21"/>
      <c r="E26" s="21"/>
      <c r="F26" s="21"/>
      <c r="G26" s="2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8"/>
      <c r="AA26" s="18"/>
      <c r="AB26" s="18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</row>
    <row r="27" spans="1:53" ht="3" customHeight="1" x14ac:dyDescent="0.15"/>
    <row r="28" spans="1:53" ht="9" customHeight="1" x14ac:dyDescent="0.15">
      <c r="A28" s="19" t="s">
        <v>29</v>
      </c>
      <c r="B28" s="19"/>
      <c r="C28" s="19"/>
      <c r="D28" s="21" t="s">
        <v>30</v>
      </c>
      <c r="E28" s="21"/>
      <c r="F28" s="21"/>
      <c r="G28" s="21"/>
      <c r="H28" s="18">
        <v>3651.48</v>
      </c>
      <c r="I28" s="18"/>
      <c r="K28" s="16">
        <v>811.44</v>
      </c>
      <c r="L28" s="16">
        <v>608.58000000000004</v>
      </c>
      <c r="M28" s="16"/>
      <c r="N28" s="16">
        <v>2176.3000000000002</v>
      </c>
      <c r="O28" s="16"/>
      <c r="P28" s="16"/>
      <c r="Q28" s="16">
        <v>0</v>
      </c>
      <c r="R28" s="16"/>
      <c r="S28" s="16"/>
      <c r="T28" s="16">
        <v>0</v>
      </c>
      <c r="U28" s="16"/>
      <c r="V28" s="16">
        <v>0</v>
      </c>
      <c r="W28" s="16"/>
      <c r="X28" s="16">
        <v>0</v>
      </c>
      <c r="Y28" s="16"/>
      <c r="Z28" s="18">
        <v>0</v>
      </c>
      <c r="AA28" s="18"/>
      <c r="AB28" s="18"/>
      <c r="AC28" s="16">
        <v>1554.5</v>
      </c>
      <c r="AD28" s="16"/>
      <c r="AE28" s="16"/>
      <c r="AF28" s="16"/>
      <c r="AG28" s="16">
        <v>0</v>
      </c>
      <c r="AH28" s="16"/>
      <c r="AI28" s="16"/>
      <c r="AJ28" s="16">
        <v>608.59</v>
      </c>
      <c r="AK28" s="16"/>
      <c r="AL28" s="16"/>
      <c r="AM28" s="16"/>
      <c r="AN28" s="16">
        <f>+AR28-(SUM(K28:AM30))</f>
        <v>0</v>
      </c>
      <c r="AO28" s="16"/>
      <c r="AP28" s="16"/>
      <c r="AQ28" s="16"/>
      <c r="AR28" s="16">
        <v>5759.41</v>
      </c>
      <c r="AS28" s="16"/>
      <c r="AT28" s="16"/>
      <c r="AU28" s="16"/>
      <c r="AV28" s="16"/>
      <c r="AW28" s="16"/>
      <c r="AX28" s="16">
        <v>-2107.9299999999998</v>
      </c>
      <c r="AY28" s="16"/>
      <c r="AZ28" s="16"/>
    </row>
    <row r="29" spans="1:53" ht="0.6" customHeight="1" x14ac:dyDescent="0.15">
      <c r="A29" s="19"/>
      <c r="B29" s="19"/>
      <c r="C29" s="19"/>
      <c r="D29" s="21"/>
      <c r="E29" s="21"/>
      <c r="F29" s="21"/>
      <c r="G29" s="2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8"/>
      <c r="AA29" s="18"/>
      <c r="AB29" s="18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</row>
    <row r="30" spans="1:53" ht="3" customHeight="1" x14ac:dyDescent="0.15"/>
    <row r="31" spans="1:53" ht="9" customHeight="1" x14ac:dyDescent="0.15">
      <c r="A31" s="19" t="s">
        <v>31</v>
      </c>
      <c r="B31" s="19"/>
      <c r="C31" s="19"/>
      <c r="D31" s="21" t="s">
        <v>32</v>
      </c>
      <c r="E31" s="21"/>
      <c r="F31" s="21"/>
      <c r="G31" s="21"/>
      <c r="H31" s="18">
        <v>388508.4</v>
      </c>
      <c r="I31" s="18"/>
      <c r="K31" s="16">
        <v>60589.63</v>
      </c>
      <c r="L31" s="16">
        <v>15159.85</v>
      </c>
      <c r="M31" s="16"/>
      <c r="N31" s="16">
        <v>21347.63</v>
      </c>
      <c r="O31" s="16"/>
      <c r="P31" s="16"/>
      <c r="Q31" s="16">
        <v>16770.22</v>
      </c>
      <c r="R31" s="16"/>
      <c r="S31" s="16"/>
      <c r="T31" s="16">
        <v>25666.82</v>
      </c>
      <c r="U31" s="16"/>
      <c r="V31" s="16">
        <v>8993.25</v>
      </c>
      <c r="W31" s="16"/>
      <c r="X31" s="16">
        <v>29189.49</v>
      </c>
      <c r="Y31" s="16"/>
      <c r="Z31" s="18">
        <v>26375.62</v>
      </c>
      <c r="AA31" s="18"/>
      <c r="AB31" s="18"/>
      <c r="AC31" s="16">
        <v>7040.43</v>
      </c>
      <c r="AD31" s="16"/>
      <c r="AE31" s="16"/>
      <c r="AF31" s="16"/>
      <c r="AG31" s="16">
        <v>5550.12</v>
      </c>
      <c r="AH31" s="16"/>
      <c r="AI31" s="16"/>
      <c r="AJ31" s="16">
        <v>27437.040000000001</v>
      </c>
      <c r="AK31" s="16"/>
      <c r="AL31" s="16"/>
      <c r="AM31" s="16"/>
      <c r="AN31" s="16">
        <f>+AR31-(SUM(K31:AM33))</f>
        <v>41882.800000000047</v>
      </c>
      <c r="AO31" s="16"/>
      <c r="AP31" s="16"/>
      <c r="AQ31" s="16"/>
      <c r="AR31" s="16">
        <v>286002.90000000002</v>
      </c>
      <c r="AS31" s="16"/>
      <c r="AT31" s="16"/>
      <c r="AU31" s="16"/>
      <c r="AV31" s="16"/>
      <c r="AW31" s="16"/>
      <c r="AX31" s="16">
        <v>102505.5</v>
      </c>
      <c r="AY31" s="16"/>
      <c r="AZ31" s="16"/>
    </row>
    <row r="32" spans="1:53" ht="0.6" customHeight="1" x14ac:dyDescent="0.15">
      <c r="A32" s="19"/>
      <c r="B32" s="19"/>
      <c r="C32" s="19"/>
      <c r="D32" s="21"/>
      <c r="E32" s="21"/>
      <c r="F32" s="21"/>
      <c r="G32" s="2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8"/>
      <c r="AA32" s="18"/>
      <c r="AB32" s="18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</row>
    <row r="33" spans="1:52" ht="3" customHeight="1" x14ac:dyDescent="0.15"/>
    <row r="34" spans="1:52" ht="9" customHeight="1" x14ac:dyDescent="0.15">
      <c r="A34" s="19" t="s">
        <v>33</v>
      </c>
      <c r="B34" s="19"/>
      <c r="C34" s="19"/>
      <c r="D34" s="21" t="s">
        <v>34</v>
      </c>
      <c r="E34" s="21"/>
      <c r="F34" s="21"/>
      <c r="G34" s="21"/>
      <c r="H34" s="18">
        <v>13811.04</v>
      </c>
      <c r="I34" s="18"/>
      <c r="K34" s="16">
        <v>0</v>
      </c>
      <c r="L34" s="16">
        <v>639.35</v>
      </c>
      <c r="M34" s="16"/>
      <c r="N34" s="16">
        <v>1726.37</v>
      </c>
      <c r="O34" s="16"/>
      <c r="P34" s="16"/>
      <c r="Q34" s="16">
        <v>1278.8</v>
      </c>
      <c r="R34" s="16"/>
      <c r="S34" s="16"/>
      <c r="T34" s="16">
        <v>127.86</v>
      </c>
      <c r="U34" s="16"/>
      <c r="V34" s="16">
        <v>0</v>
      </c>
      <c r="W34" s="16"/>
      <c r="X34" s="16">
        <v>1470.56</v>
      </c>
      <c r="Y34" s="16"/>
      <c r="Z34" s="18">
        <v>1306.7</v>
      </c>
      <c r="AA34" s="18"/>
      <c r="AB34" s="18"/>
      <c r="AC34" s="16">
        <v>191.82</v>
      </c>
      <c r="AD34" s="16"/>
      <c r="AE34" s="16"/>
      <c r="AF34" s="16"/>
      <c r="AG34" s="16">
        <v>0</v>
      </c>
      <c r="AH34" s="16"/>
      <c r="AI34" s="16"/>
      <c r="AJ34" s="16">
        <v>1598.49</v>
      </c>
      <c r="AK34" s="16"/>
      <c r="AL34" s="16"/>
      <c r="AM34" s="16"/>
      <c r="AN34" s="16">
        <f>+AR34-(SUM(K34:AM36))</f>
        <v>0</v>
      </c>
      <c r="AO34" s="16"/>
      <c r="AP34" s="16"/>
      <c r="AQ34" s="16"/>
      <c r="AR34" s="16">
        <v>8339.9500000000007</v>
      </c>
      <c r="AS34" s="16"/>
      <c r="AT34" s="16"/>
      <c r="AU34" s="16"/>
      <c r="AV34" s="16"/>
      <c r="AW34" s="16"/>
      <c r="AX34" s="16">
        <v>5471.09</v>
      </c>
      <c r="AY34" s="16"/>
      <c r="AZ34" s="16"/>
    </row>
    <row r="35" spans="1:52" ht="0.6" customHeight="1" x14ac:dyDescent="0.15">
      <c r="A35" s="19"/>
      <c r="B35" s="19"/>
      <c r="C35" s="19"/>
      <c r="D35" s="21"/>
      <c r="E35" s="21"/>
      <c r="F35" s="21"/>
      <c r="G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8"/>
      <c r="AA35" s="18"/>
      <c r="AB35" s="18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</row>
    <row r="36" spans="1:52" ht="3" customHeight="1" x14ac:dyDescent="0.15"/>
    <row r="37" spans="1:52" ht="9" customHeight="1" x14ac:dyDescent="0.15">
      <c r="A37" s="19" t="s">
        <v>35</v>
      </c>
      <c r="B37" s="19"/>
      <c r="C37" s="19"/>
      <c r="D37" s="21" t="s">
        <v>36</v>
      </c>
      <c r="E37" s="21"/>
      <c r="F37" s="21"/>
      <c r="G37" s="21"/>
      <c r="H37" s="18">
        <v>25629.360000000001</v>
      </c>
      <c r="I37" s="18"/>
      <c r="K37" s="16">
        <v>1145.98</v>
      </c>
      <c r="L37" s="16">
        <v>0</v>
      </c>
      <c r="M37" s="16"/>
      <c r="N37" s="16">
        <v>2187.7800000000002</v>
      </c>
      <c r="O37" s="16"/>
      <c r="P37" s="16"/>
      <c r="Q37" s="16">
        <v>0</v>
      </c>
      <c r="R37" s="16"/>
      <c r="S37" s="16"/>
      <c r="T37" s="16">
        <v>0</v>
      </c>
      <c r="U37" s="16"/>
      <c r="V37" s="16">
        <v>208.36</v>
      </c>
      <c r="W37" s="16"/>
      <c r="X37" s="16">
        <v>468.81</v>
      </c>
      <c r="Y37" s="16"/>
      <c r="Z37" s="18">
        <v>416.72</v>
      </c>
      <c r="AA37" s="18"/>
      <c r="AB37" s="18"/>
      <c r="AC37" s="16">
        <v>0</v>
      </c>
      <c r="AD37" s="16"/>
      <c r="AE37" s="16"/>
      <c r="AF37" s="16"/>
      <c r="AG37" s="16">
        <v>7657.23</v>
      </c>
      <c r="AH37" s="16"/>
      <c r="AI37" s="16"/>
      <c r="AJ37" s="16">
        <v>0</v>
      </c>
      <c r="AK37" s="16"/>
      <c r="AL37" s="16"/>
      <c r="AM37" s="16"/>
      <c r="AN37" s="16">
        <f>+AR37-(SUM(K37:AM39))</f>
        <v>2500.3199999999997</v>
      </c>
      <c r="AO37" s="16"/>
      <c r="AP37" s="16"/>
      <c r="AQ37" s="16"/>
      <c r="AR37" s="16">
        <v>14585.2</v>
      </c>
      <c r="AS37" s="16"/>
      <c r="AT37" s="16"/>
      <c r="AU37" s="16"/>
      <c r="AV37" s="16"/>
      <c r="AW37" s="16"/>
      <c r="AX37" s="16">
        <v>11044.16</v>
      </c>
      <c r="AY37" s="16"/>
      <c r="AZ37" s="16"/>
    </row>
    <row r="38" spans="1:52" ht="0.6" customHeight="1" x14ac:dyDescent="0.15">
      <c r="A38" s="19"/>
      <c r="B38" s="19"/>
      <c r="C38" s="19"/>
      <c r="D38" s="21"/>
      <c r="E38" s="21"/>
      <c r="F38" s="21"/>
      <c r="G38" s="2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8"/>
      <c r="AA38" s="18"/>
      <c r="AB38" s="18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</row>
    <row r="39" spans="1:52" ht="3" customHeight="1" x14ac:dyDescent="0.15"/>
    <row r="40" spans="1:52" ht="9" customHeight="1" x14ac:dyDescent="0.15">
      <c r="A40" s="19" t="s">
        <v>37</v>
      </c>
      <c r="B40" s="19"/>
      <c r="C40" s="19"/>
      <c r="D40" s="21" t="s">
        <v>38</v>
      </c>
      <c r="E40" s="21"/>
      <c r="F40" s="21"/>
      <c r="G40" s="21"/>
      <c r="H40" s="18">
        <v>94427.32</v>
      </c>
      <c r="I40" s="18"/>
      <c r="K40" s="16">
        <v>566.39</v>
      </c>
      <c r="L40" s="16">
        <v>1733.17</v>
      </c>
      <c r="M40" s="16"/>
      <c r="N40" s="16">
        <v>11670.61</v>
      </c>
      <c r="O40" s="16"/>
      <c r="P40" s="16"/>
      <c r="Q40" s="16">
        <v>13170.74</v>
      </c>
      <c r="R40" s="16"/>
      <c r="S40" s="16"/>
      <c r="T40" s="16">
        <v>11876.64</v>
      </c>
      <c r="U40" s="16"/>
      <c r="V40" s="16">
        <v>6026.26</v>
      </c>
      <c r="W40" s="16"/>
      <c r="X40" s="16">
        <v>15765.43</v>
      </c>
      <c r="Y40" s="16"/>
      <c r="Z40" s="18">
        <v>13097.8</v>
      </c>
      <c r="AA40" s="18"/>
      <c r="AB40" s="18"/>
      <c r="AC40" s="16">
        <v>2612.64</v>
      </c>
      <c r="AD40" s="16"/>
      <c r="AE40" s="16"/>
      <c r="AF40" s="16"/>
      <c r="AG40" s="16">
        <v>3348.56</v>
      </c>
      <c r="AH40" s="16"/>
      <c r="AI40" s="16"/>
      <c r="AJ40" s="16">
        <v>11133.67</v>
      </c>
      <c r="AK40" s="16"/>
      <c r="AL40" s="16"/>
      <c r="AM40" s="16"/>
      <c r="AN40" s="16">
        <f>+AR40-(SUM(K40:AM42))</f>
        <v>14069.300000000003</v>
      </c>
      <c r="AO40" s="16"/>
      <c r="AP40" s="16"/>
      <c r="AQ40" s="16"/>
      <c r="AR40" s="16">
        <v>105071.21</v>
      </c>
      <c r="AS40" s="16"/>
      <c r="AT40" s="16"/>
      <c r="AU40" s="16"/>
      <c r="AV40" s="16"/>
      <c r="AW40" s="16"/>
      <c r="AX40" s="16">
        <v>-10643.89</v>
      </c>
      <c r="AY40" s="16"/>
      <c r="AZ40" s="16"/>
    </row>
    <row r="41" spans="1:52" ht="0.6" customHeight="1" x14ac:dyDescent="0.15">
      <c r="A41" s="19"/>
      <c r="B41" s="19"/>
      <c r="C41" s="19"/>
      <c r="D41" s="21"/>
      <c r="E41" s="21"/>
      <c r="F41" s="21"/>
      <c r="G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8"/>
      <c r="AA41" s="18"/>
      <c r="AB41" s="18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</row>
    <row r="42" spans="1:52" ht="3" customHeight="1" x14ac:dyDescent="0.15"/>
    <row r="43" spans="1:52" ht="9" customHeight="1" x14ac:dyDescent="0.15">
      <c r="A43" s="19" t="s">
        <v>39</v>
      </c>
      <c r="B43" s="19"/>
      <c r="C43" s="19"/>
      <c r="D43" s="21" t="s">
        <v>40</v>
      </c>
      <c r="E43" s="21"/>
      <c r="F43" s="21"/>
      <c r="G43" s="21"/>
      <c r="H43" s="18">
        <v>66528</v>
      </c>
      <c r="I43" s="18"/>
      <c r="K43" s="16">
        <v>15466.5</v>
      </c>
      <c r="L43" s="16">
        <v>3937.5</v>
      </c>
      <c r="M43" s="16"/>
      <c r="N43" s="16">
        <v>2677.5</v>
      </c>
      <c r="O43" s="16"/>
      <c r="P43" s="16"/>
      <c r="Q43" s="16">
        <v>3433.5</v>
      </c>
      <c r="R43" s="16"/>
      <c r="S43" s="16"/>
      <c r="T43" s="16">
        <v>3244.5</v>
      </c>
      <c r="U43" s="16"/>
      <c r="V43" s="16">
        <v>1701</v>
      </c>
      <c r="W43" s="16"/>
      <c r="X43" s="16">
        <v>3717</v>
      </c>
      <c r="Y43" s="16"/>
      <c r="Z43" s="18">
        <v>4252.5</v>
      </c>
      <c r="AA43" s="18"/>
      <c r="AB43" s="18"/>
      <c r="AC43" s="16">
        <v>2173.5</v>
      </c>
      <c r="AD43" s="16"/>
      <c r="AE43" s="16"/>
      <c r="AF43" s="16"/>
      <c r="AG43" s="16">
        <v>2551.5</v>
      </c>
      <c r="AH43" s="16"/>
      <c r="AI43" s="16"/>
      <c r="AJ43" s="16">
        <v>2614.5</v>
      </c>
      <c r="AK43" s="16"/>
      <c r="AL43" s="16"/>
      <c r="AM43" s="16"/>
      <c r="AN43" s="16">
        <f>+AR43-(SUM(K43:AM45))</f>
        <v>5796</v>
      </c>
      <c r="AO43" s="16"/>
      <c r="AP43" s="16"/>
      <c r="AQ43" s="16"/>
      <c r="AR43" s="16">
        <v>51565.5</v>
      </c>
      <c r="AS43" s="16"/>
      <c r="AT43" s="16"/>
      <c r="AU43" s="16"/>
      <c r="AV43" s="16"/>
      <c r="AW43" s="16"/>
      <c r="AX43" s="16">
        <v>14962.5</v>
      </c>
      <c r="AY43" s="16"/>
      <c r="AZ43" s="16"/>
    </row>
    <row r="44" spans="1:52" ht="0.6" customHeight="1" x14ac:dyDescent="0.15">
      <c r="A44" s="19"/>
      <c r="B44" s="19"/>
      <c r="C44" s="19"/>
      <c r="D44" s="21"/>
      <c r="E44" s="21"/>
      <c r="F44" s="21"/>
      <c r="G44" s="2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8"/>
      <c r="AA44" s="18"/>
      <c r="AB44" s="18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</row>
    <row r="45" spans="1:52" ht="3" customHeight="1" x14ac:dyDescent="0.15"/>
    <row r="46" spans="1:52" ht="9" customHeight="1" x14ac:dyDescent="0.15">
      <c r="A46" s="19" t="s">
        <v>41</v>
      </c>
      <c r="B46" s="19"/>
      <c r="C46" s="19"/>
      <c r="D46" s="21" t="s">
        <v>42</v>
      </c>
      <c r="E46" s="21"/>
      <c r="F46" s="21"/>
      <c r="G46" s="21"/>
      <c r="H46" s="18">
        <v>0</v>
      </c>
      <c r="I46" s="18"/>
      <c r="K46" s="16">
        <v>882</v>
      </c>
      <c r="L46" s="16">
        <v>441</v>
      </c>
      <c r="M46" s="16"/>
      <c r="N46" s="16">
        <v>1323</v>
      </c>
      <c r="O46" s="16"/>
      <c r="P46" s="16"/>
      <c r="Q46" s="16">
        <v>441</v>
      </c>
      <c r="R46" s="16"/>
      <c r="S46" s="16"/>
      <c r="T46" s="16">
        <v>1323</v>
      </c>
      <c r="U46" s="16"/>
      <c r="V46" s="16">
        <v>0</v>
      </c>
      <c r="W46" s="16"/>
      <c r="X46" s="16">
        <v>1323</v>
      </c>
      <c r="Y46" s="16"/>
      <c r="Z46" s="18">
        <v>441</v>
      </c>
      <c r="AA46" s="18"/>
      <c r="AB46" s="18"/>
      <c r="AC46" s="16">
        <v>441</v>
      </c>
      <c r="AD46" s="16"/>
      <c r="AE46" s="16"/>
      <c r="AF46" s="16"/>
      <c r="AG46" s="16">
        <v>882</v>
      </c>
      <c r="AH46" s="16"/>
      <c r="AI46" s="16"/>
      <c r="AJ46" s="16">
        <v>1567.72</v>
      </c>
      <c r="AK46" s="16"/>
      <c r="AL46" s="16"/>
      <c r="AM46" s="16"/>
      <c r="AN46" s="16">
        <f>+AR46-(SUM(K46:AM48))</f>
        <v>0</v>
      </c>
      <c r="AO46" s="16"/>
      <c r="AP46" s="16"/>
      <c r="AQ46" s="16"/>
      <c r="AR46" s="16">
        <v>9064.7199999999993</v>
      </c>
      <c r="AS46" s="16"/>
      <c r="AT46" s="16"/>
      <c r="AU46" s="16"/>
      <c r="AV46" s="16"/>
      <c r="AW46" s="16"/>
      <c r="AX46" s="16">
        <v>-9064.7199999999993</v>
      </c>
      <c r="AY46" s="16"/>
      <c r="AZ46" s="16"/>
    </row>
    <row r="47" spans="1:52" ht="0.6" customHeight="1" x14ac:dyDescent="0.15">
      <c r="A47" s="19"/>
      <c r="B47" s="19"/>
      <c r="C47" s="19"/>
      <c r="D47" s="21"/>
      <c r="E47" s="21"/>
      <c r="F47" s="21"/>
      <c r="G47" s="2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8"/>
      <c r="AA47" s="18"/>
      <c r="AB47" s="18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1:52" ht="3" customHeight="1" x14ac:dyDescent="0.15"/>
    <row r="49" spans="1:52" ht="9" customHeight="1" x14ac:dyDescent="0.15">
      <c r="A49" s="19" t="s">
        <v>43</v>
      </c>
      <c r="B49" s="19"/>
      <c r="C49" s="19"/>
      <c r="D49" s="21" t="s">
        <v>44</v>
      </c>
      <c r="E49" s="21"/>
      <c r="F49" s="21"/>
      <c r="G49" s="21"/>
      <c r="H49" s="18">
        <v>6000</v>
      </c>
      <c r="I49" s="18"/>
      <c r="K49" s="16">
        <v>244.74</v>
      </c>
      <c r="L49" s="16">
        <v>0</v>
      </c>
      <c r="M49" s="16"/>
      <c r="N49" s="16">
        <v>122.37</v>
      </c>
      <c r="O49" s="16"/>
      <c r="P49" s="16"/>
      <c r="Q49" s="16">
        <v>0</v>
      </c>
      <c r="R49" s="16"/>
      <c r="S49" s="16"/>
      <c r="T49" s="16">
        <v>244.74</v>
      </c>
      <c r="U49" s="16"/>
      <c r="V49" s="16">
        <v>122.37</v>
      </c>
      <c r="W49" s="16"/>
      <c r="X49" s="16">
        <v>183.5</v>
      </c>
      <c r="Y49" s="16"/>
      <c r="Z49" s="18">
        <v>122.37</v>
      </c>
      <c r="AA49" s="18"/>
      <c r="AB49" s="18"/>
      <c r="AC49" s="16">
        <v>183.5</v>
      </c>
      <c r="AD49" s="16"/>
      <c r="AE49" s="16"/>
      <c r="AF49" s="16"/>
      <c r="AG49" s="16">
        <v>305.87</v>
      </c>
      <c r="AH49" s="16"/>
      <c r="AI49" s="16"/>
      <c r="AJ49" s="16">
        <v>0</v>
      </c>
      <c r="AK49" s="16"/>
      <c r="AL49" s="16"/>
      <c r="AM49" s="16"/>
      <c r="AN49" s="16">
        <f>+AR49-(SUM(K49:AM51))</f>
        <v>672.98</v>
      </c>
      <c r="AO49" s="16"/>
      <c r="AP49" s="16"/>
      <c r="AQ49" s="16"/>
      <c r="AR49" s="16">
        <v>2202.44</v>
      </c>
      <c r="AS49" s="16"/>
      <c r="AT49" s="16"/>
      <c r="AU49" s="16"/>
      <c r="AV49" s="16"/>
      <c r="AW49" s="16"/>
      <c r="AX49" s="16">
        <v>3797.56</v>
      </c>
      <c r="AY49" s="16"/>
      <c r="AZ49" s="16"/>
    </row>
    <row r="50" spans="1:52" ht="0.6" customHeight="1" x14ac:dyDescent="0.15">
      <c r="A50" s="19"/>
      <c r="B50" s="19"/>
      <c r="C50" s="19"/>
      <c r="D50" s="21"/>
      <c r="E50" s="21"/>
      <c r="F50" s="21"/>
      <c r="G50" s="21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8"/>
      <c r="AA50" s="18"/>
      <c r="AB50" s="18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</row>
    <row r="51" spans="1:52" ht="3" customHeight="1" x14ac:dyDescent="0.15"/>
    <row r="52" spans="1:52" ht="9" customHeight="1" x14ac:dyDescent="0.15">
      <c r="A52" s="19" t="s">
        <v>45</v>
      </c>
      <c r="B52" s="19"/>
      <c r="C52" s="19"/>
      <c r="D52" s="21" t="s">
        <v>46</v>
      </c>
      <c r="E52" s="21"/>
      <c r="F52" s="21"/>
      <c r="G52" s="21"/>
      <c r="H52" s="18">
        <v>84400</v>
      </c>
      <c r="I52" s="18"/>
      <c r="K52" s="16">
        <v>8928.74</v>
      </c>
      <c r="L52" s="16">
        <v>1988.59</v>
      </c>
      <c r="M52" s="16"/>
      <c r="N52" s="16">
        <v>3561.66</v>
      </c>
      <c r="O52" s="16"/>
      <c r="P52" s="16"/>
      <c r="Q52" s="16">
        <v>2530.75</v>
      </c>
      <c r="R52" s="16"/>
      <c r="S52" s="16"/>
      <c r="T52" s="16">
        <v>3466.57</v>
      </c>
      <c r="U52" s="16"/>
      <c r="V52" s="16">
        <v>1369.59</v>
      </c>
      <c r="W52" s="16"/>
      <c r="X52" s="16">
        <v>3930.63</v>
      </c>
      <c r="Y52" s="16"/>
      <c r="Z52" s="18">
        <v>2825.63</v>
      </c>
      <c r="AA52" s="18"/>
      <c r="AB52" s="18"/>
      <c r="AC52" s="16">
        <v>1157.71</v>
      </c>
      <c r="AD52" s="16"/>
      <c r="AE52" s="16"/>
      <c r="AF52" s="16"/>
      <c r="AG52" s="16">
        <v>3684.03</v>
      </c>
      <c r="AH52" s="16"/>
      <c r="AI52" s="16"/>
      <c r="AJ52" s="16">
        <v>3387.35</v>
      </c>
      <c r="AK52" s="16"/>
      <c r="AL52" s="16"/>
      <c r="AM52" s="16"/>
      <c r="AN52" s="16">
        <f>+AR52-(SUM(K52:AM54))</f>
        <v>6355.4700000000012</v>
      </c>
      <c r="AO52" s="16"/>
      <c r="AP52" s="16"/>
      <c r="AQ52" s="16"/>
      <c r="AR52" s="16">
        <v>43186.720000000001</v>
      </c>
      <c r="AS52" s="16"/>
      <c r="AT52" s="16"/>
      <c r="AU52" s="16"/>
      <c r="AV52" s="16"/>
      <c r="AW52" s="16"/>
      <c r="AX52" s="16">
        <v>41213.279999999999</v>
      </c>
      <c r="AY52" s="16"/>
      <c r="AZ52" s="16"/>
    </row>
    <row r="53" spans="1:52" ht="0.6" customHeight="1" x14ac:dyDescent="0.15">
      <c r="A53" s="19"/>
      <c r="B53" s="19"/>
      <c r="C53" s="19"/>
      <c r="D53" s="21"/>
      <c r="E53" s="21"/>
      <c r="F53" s="21"/>
      <c r="G53" s="2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8"/>
      <c r="AA53" s="18"/>
      <c r="AB53" s="18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1:52" ht="3" customHeight="1" x14ac:dyDescent="0.15"/>
    <row r="55" spans="1:52" ht="9" customHeight="1" x14ac:dyDescent="0.15">
      <c r="A55" s="19" t="s">
        <v>47</v>
      </c>
      <c r="B55" s="19"/>
      <c r="C55" s="19"/>
      <c r="D55" s="21" t="s">
        <v>48</v>
      </c>
      <c r="E55" s="21"/>
      <c r="F55" s="21"/>
      <c r="G55" s="21"/>
      <c r="H55" s="18">
        <v>10000</v>
      </c>
      <c r="I55" s="18"/>
      <c r="K55" s="16">
        <v>0</v>
      </c>
      <c r="L55" s="16">
        <v>0</v>
      </c>
      <c r="M55" s="16"/>
      <c r="N55" s="16">
        <v>0</v>
      </c>
      <c r="O55" s="16"/>
      <c r="P55" s="16"/>
      <c r="Q55" s="16">
        <v>0</v>
      </c>
      <c r="R55" s="16"/>
      <c r="S55" s="16"/>
      <c r="T55" s="16">
        <v>0</v>
      </c>
      <c r="U55" s="16"/>
      <c r="V55" s="16">
        <v>0</v>
      </c>
      <c r="W55" s="16"/>
      <c r="X55" s="16">
        <v>0</v>
      </c>
      <c r="Y55" s="16"/>
      <c r="Z55" s="18">
        <v>0</v>
      </c>
      <c r="AA55" s="18"/>
      <c r="AB55" s="18"/>
      <c r="AC55" s="16">
        <v>0</v>
      </c>
      <c r="AD55" s="16"/>
      <c r="AE55" s="16"/>
      <c r="AF55" s="16"/>
      <c r="AG55" s="16">
        <v>0</v>
      </c>
      <c r="AH55" s="16"/>
      <c r="AI55" s="16"/>
      <c r="AJ55" s="16">
        <v>0</v>
      </c>
      <c r="AK55" s="16"/>
      <c r="AL55" s="16"/>
      <c r="AM55" s="16"/>
      <c r="AN55" s="16">
        <f>+AR55-(SUM(K55:AM57))</f>
        <v>0</v>
      </c>
      <c r="AO55" s="16"/>
      <c r="AP55" s="16"/>
      <c r="AQ55" s="16"/>
      <c r="AR55" s="16">
        <v>0</v>
      </c>
      <c r="AS55" s="16"/>
      <c r="AT55" s="16"/>
      <c r="AU55" s="16"/>
      <c r="AV55" s="16"/>
      <c r="AW55" s="16"/>
      <c r="AX55" s="16">
        <v>10000</v>
      </c>
      <c r="AY55" s="16"/>
      <c r="AZ55" s="16"/>
    </row>
    <row r="56" spans="1:52" ht="0.6" customHeight="1" x14ac:dyDescent="0.15">
      <c r="A56" s="19"/>
      <c r="B56" s="19"/>
      <c r="C56" s="19"/>
      <c r="D56" s="21"/>
      <c r="E56" s="21"/>
      <c r="F56" s="21"/>
      <c r="G56" s="21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8"/>
      <c r="AA56" s="18"/>
      <c r="AB56" s="18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</row>
    <row r="57" spans="1:52" ht="3" customHeight="1" x14ac:dyDescent="0.15"/>
    <row r="58" spans="1:52" ht="9" customHeight="1" x14ac:dyDescent="0.15">
      <c r="A58" s="19">
        <v>93</v>
      </c>
      <c r="B58" s="19"/>
      <c r="C58" s="19"/>
      <c r="D58" s="22" t="s">
        <v>49</v>
      </c>
      <c r="E58" s="22"/>
      <c r="F58" s="22"/>
      <c r="G58" s="22"/>
      <c r="H58" s="18">
        <v>180000</v>
      </c>
      <c r="I58" s="18"/>
      <c r="K58" s="16">
        <v>0</v>
      </c>
      <c r="L58" s="16">
        <v>0</v>
      </c>
      <c r="M58" s="16"/>
      <c r="N58" s="16">
        <v>0</v>
      </c>
      <c r="O58" s="16"/>
      <c r="P58" s="16"/>
      <c r="Q58" s="16">
        <v>145000</v>
      </c>
      <c r="R58" s="16"/>
      <c r="S58" s="16"/>
      <c r="T58" s="16">
        <v>0</v>
      </c>
      <c r="U58" s="16"/>
      <c r="V58" s="16">
        <v>0</v>
      </c>
      <c r="W58" s="16"/>
      <c r="X58" s="16">
        <v>0</v>
      </c>
      <c r="Y58" s="16"/>
      <c r="Z58" s="18">
        <v>0</v>
      </c>
      <c r="AA58" s="18"/>
      <c r="AB58" s="18"/>
      <c r="AC58" s="16">
        <v>17400</v>
      </c>
      <c r="AD58" s="16"/>
      <c r="AE58" s="16"/>
      <c r="AF58" s="16"/>
      <c r="AG58" s="16">
        <v>30000</v>
      </c>
      <c r="AH58" s="16"/>
      <c r="AI58" s="16"/>
      <c r="AJ58" s="16">
        <v>0</v>
      </c>
      <c r="AK58" s="16"/>
      <c r="AL58" s="16"/>
      <c r="AM58" s="16"/>
      <c r="AN58" s="16">
        <f>+AR58-(SUM(K58:AM60))</f>
        <v>0</v>
      </c>
      <c r="AO58" s="16"/>
      <c r="AP58" s="16"/>
      <c r="AQ58" s="16"/>
      <c r="AR58" s="16">
        <v>192400</v>
      </c>
      <c r="AS58" s="16"/>
      <c r="AT58" s="16"/>
      <c r="AU58" s="16"/>
      <c r="AV58" s="16"/>
      <c r="AW58" s="16"/>
      <c r="AX58" s="16">
        <v>-12400</v>
      </c>
      <c r="AY58" s="16"/>
      <c r="AZ58" s="16"/>
    </row>
    <row r="59" spans="1:52" ht="0.6" customHeight="1" x14ac:dyDescent="0.15">
      <c r="A59" s="19"/>
      <c r="B59" s="19"/>
      <c r="C59" s="19"/>
      <c r="D59" s="22"/>
      <c r="E59" s="22"/>
      <c r="F59" s="22"/>
      <c r="G59" s="2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8"/>
      <c r="AA59" s="18"/>
      <c r="AB59" s="18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</row>
    <row r="60" spans="1:52" ht="3" customHeight="1" x14ac:dyDescent="0.15"/>
    <row r="61" spans="1:52" ht="9" customHeight="1" x14ac:dyDescent="0.15">
      <c r="A61" s="19" t="s">
        <v>50</v>
      </c>
      <c r="B61" s="19"/>
      <c r="C61" s="19"/>
      <c r="D61" s="21" t="s">
        <v>49</v>
      </c>
      <c r="E61" s="21"/>
      <c r="F61" s="21"/>
      <c r="G61" s="21"/>
      <c r="H61" s="18">
        <v>180000</v>
      </c>
      <c r="I61" s="18"/>
      <c r="K61" s="16">
        <v>0</v>
      </c>
      <c r="L61" s="16">
        <v>0</v>
      </c>
      <c r="M61" s="16"/>
      <c r="N61" s="16">
        <v>0</v>
      </c>
      <c r="O61" s="16"/>
      <c r="P61" s="16"/>
      <c r="Q61" s="16">
        <v>145000</v>
      </c>
      <c r="R61" s="16"/>
      <c r="S61" s="16"/>
      <c r="T61" s="16">
        <v>0</v>
      </c>
      <c r="U61" s="16"/>
      <c r="V61" s="16">
        <v>0</v>
      </c>
      <c r="W61" s="16"/>
      <c r="X61" s="16">
        <v>0</v>
      </c>
      <c r="Y61" s="16"/>
      <c r="Z61" s="18">
        <v>0</v>
      </c>
      <c r="AA61" s="18"/>
      <c r="AB61" s="18"/>
      <c r="AC61" s="16">
        <v>17400</v>
      </c>
      <c r="AD61" s="16"/>
      <c r="AE61" s="16"/>
      <c r="AF61" s="16"/>
      <c r="AG61" s="16">
        <v>30000</v>
      </c>
      <c r="AH61" s="16"/>
      <c r="AI61" s="16"/>
      <c r="AJ61" s="16">
        <v>0</v>
      </c>
      <c r="AK61" s="16"/>
      <c r="AL61" s="16"/>
      <c r="AM61" s="16"/>
      <c r="AN61" s="16">
        <f>+AR61-(SUM(K61:AM63))</f>
        <v>0</v>
      </c>
      <c r="AO61" s="16"/>
      <c r="AP61" s="16"/>
      <c r="AQ61" s="16"/>
      <c r="AR61" s="16">
        <v>192400</v>
      </c>
      <c r="AS61" s="16"/>
      <c r="AT61" s="16"/>
      <c r="AU61" s="16"/>
      <c r="AV61" s="16"/>
      <c r="AW61" s="16"/>
      <c r="AX61" s="16">
        <v>-12400</v>
      </c>
      <c r="AY61" s="16"/>
      <c r="AZ61" s="16"/>
    </row>
    <row r="62" spans="1:52" ht="0.6" customHeight="1" x14ac:dyDescent="0.15">
      <c r="A62" s="19"/>
      <c r="B62" s="19"/>
      <c r="C62" s="19"/>
      <c r="D62" s="21"/>
      <c r="E62" s="21"/>
      <c r="F62" s="21"/>
      <c r="G62" s="21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8"/>
      <c r="AA62" s="18"/>
      <c r="AB62" s="18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</row>
    <row r="63" spans="1:52" ht="3" customHeight="1" x14ac:dyDescent="0.15"/>
    <row r="64" spans="1:52" ht="9" customHeight="1" x14ac:dyDescent="0.15">
      <c r="A64" s="19" t="s">
        <v>51</v>
      </c>
      <c r="B64" s="19"/>
      <c r="C64" s="19"/>
      <c r="D64" s="20" t="s">
        <v>52</v>
      </c>
      <c r="E64" s="20"/>
      <c r="F64" s="20"/>
      <c r="G64" s="20"/>
      <c r="H64" s="18">
        <v>180000</v>
      </c>
      <c r="I64" s="18"/>
      <c r="K64" s="16">
        <v>0</v>
      </c>
      <c r="L64" s="16">
        <v>0</v>
      </c>
      <c r="M64" s="16"/>
      <c r="N64" s="16">
        <v>0</v>
      </c>
      <c r="O64" s="16"/>
      <c r="P64" s="16"/>
      <c r="Q64" s="16">
        <v>145000</v>
      </c>
      <c r="R64" s="16"/>
      <c r="S64" s="16"/>
      <c r="T64" s="16">
        <v>0</v>
      </c>
      <c r="U64" s="16"/>
      <c r="V64" s="16">
        <v>0</v>
      </c>
      <c r="W64" s="16"/>
      <c r="X64" s="16">
        <v>0</v>
      </c>
      <c r="Y64" s="16"/>
      <c r="Z64" s="18">
        <v>0</v>
      </c>
      <c r="AA64" s="18"/>
      <c r="AB64" s="18"/>
      <c r="AC64" s="16">
        <v>17400</v>
      </c>
      <c r="AD64" s="16"/>
      <c r="AE64" s="16"/>
      <c r="AF64" s="16"/>
      <c r="AG64" s="16">
        <v>30000</v>
      </c>
      <c r="AH64" s="16"/>
      <c r="AI64" s="16"/>
      <c r="AJ64" s="16">
        <v>0</v>
      </c>
      <c r="AK64" s="16"/>
      <c r="AL64" s="16"/>
      <c r="AM64" s="16"/>
      <c r="AN64" s="16">
        <f>+AR64-(SUM(K64:AM66))</f>
        <v>0</v>
      </c>
      <c r="AO64" s="16"/>
      <c r="AP64" s="16"/>
      <c r="AQ64" s="16"/>
      <c r="AR64" s="16">
        <v>192400</v>
      </c>
      <c r="AS64" s="16"/>
      <c r="AT64" s="16"/>
      <c r="AU64" s="16"/>
      <c r="AV64" s="16"/>
      <c r="AW64" s="16"/>
      <c r="AX64" s="16">
        <v>-12400</v>
      </c>
      <c r="AY64" s="16"/>
      <c r="AZ64" s="16"/>
    </row>
    <row r="65" spans="1:53" ht="0.6" customHeight="1" x14ac:dyDescent="0.15">
      <c r="A65" s="19"/>
      <c r="B65" s="19"/>
      <c r="C65" s="19"/>
      <c r="D65" s="20"/>
      <c r="E65" s="20"/>
      <c r="F65" s="20"/>
      <c r="G65" s="20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8"/>
      <c r="AA65" s="18"/>
      <c r="AB65" s="18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</row>
    <row r="66" spans="1:53" ht="3.2" customHeight="1" x14ac:dyDescent="0.15"/>
    <row r="67" spans="1:53" x14ac:dyDescent="0.15">
      <c r="D67" s="17" t="s">
        <v>53</v>
      </c>
      <c r="E67" s="17"/>
      <c r="F67" s="17"/>
      <c r="G67" s="17"/>
      <c r="H67" s="13">
        <v>1080000</v>
      </c>
      <c r="I67" s="13"/>
      <c r="K67" s="14">
        <v>105375.15</v>
      </c>
      <c r="L67" s="14">
        <v>25389.08</v>
      </c>
      <c r="M67" s="14"/>
      <c r="N67" s="14">
        <v>56778.34</v>
      </c>
      <c r="O67" s="14"/>
      <c r="P67" s="14"/>
      <c r="Q67" s="14">
        <v>186883.37</v>
      </c>
      <c r="R67" s="14"/>
      <c r="S67" s="14"/>
      <c r="T67" s="14">
        <v>52704.76</v>
      </c>
      <c r="U67" s="14"/>
      <c r="V67" s="14">
        <v>22458.93</v>
      </c>
      <c r="W67" s="14"/>
      <c r="X67" s="14">
        <v>63904.36</v>
      </c>
      <c r="Y67" s="14"/>
      <c r="Z67" s="13">
        <v>53757.48</v>
      </c>
      <c r="AA67" s="13"/>
      <c r="AB67" s="13"/>
      <c r="AC67" s="14">
        <v>34296.92</v>
      </c>
      <c r="AD67" s="14"/>
      <c r="AE67" s="14"/>
      <c r="AF67" s="14"/>
      <c r="AG67" s="14">
        <v>55227.45</v>
      </c>
      <c r="AH67" s="14"/>
      <c r="AI67" s="14"/>
      <c r="AJ67" s="14">
        <v>52473.53</v>
      </c>
      <c r="AK67" s="14"/>
      <c r="AL67" s="14"/>
      <c r="AM67" s="14"/>
      <c r="AN67" s="14">
        <f>+AN22</f>
        <v>87282.410000000033</v>
      </c>
      <c r="AO67" s="14"/>
      <c r="AP67" s="14"/>
      <c r="AQ67" s="14"/>
      <c r="AR67" s="14">
        <v>796531.78</v>
      </c>
      <c r="AS67" s="14"/>
      <c r="AT67" s="14"/>
      <c r="AU67" s="14"/>
      <c r="AV67" s="14"/>
      <c r="AW67" s="14"/>
      <c r="AX67" s="14">
        <v>283468.21999999997</v>
      </c>
      <c r="AY67" s="14"/>
      <c r="AZ67" s="14"/>
    </row>
    <row r="68" spans="1:53" ht="1.5" customHeight="1" x14ac:dyDescent="0.15">
      <c r="D68" s="17"/>
      <c r="E68" s="17"/>
      <c r="F68" s="17"/>
      <c r="G68" s="17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3"/>
      <c r="AA68" s="13"/>
      <c r="AB68" s="13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53" ht="42.75" customHeight="1" x14ac:dyDescent="0.15"/>
    <row r="70" spans="1:53" s="4" customFormat="1" ht="50.25" customHeight="1" x14ac:dyDescent="0.2">
      <c r="G70" s="5"/>
      <c r="H70" s="6"/>
      <c r="I70" s="10"/>
      <c r="J70" s="10"/>
      <c r="K70" s="7"/>
      <c r="L70" s="5"/>
      <c r="M70" s="5"/>
      <c r="N70" s="5"/>
      <c r="O70" s="5"/>
      <c r="P70" s="5"/>
      <c r="Q70" s="5"/>
      <c r="R70" s="5"/>
      <c r="AA70" s="8"/>
      <c r="AB70" s="8"/>
      <c r="AC70" s="5"/>
      <c r="AD70" s="5"/>
      <c r="AE70" s="5"/>
      <c r="AF70" s="5"/>
      <c r="AG70" s="5"/>
      <c r="AH70" s="5"/>
      <c r="AI70" s="5"/>
      <c r="AJ70" s="5"/>
    </row>
    <row r="71" spans="1:53" s="4" customFormat="1" ht="11.25" x14ac:dyDescent="0.2">
      <c r="G71" s="11" t="s">
        <v>56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Z71" s="11" t="s">
        <v>57</v>
      </c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53" s="4" customFormat="1" ht="15" customHeight="1" x14ac:dyDescent="0.15">
      <c r="G72" s="12" t="s">
        <v>58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Z72" s="12" t="s">
        <v>59</v>
      </c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9"/>
    </row>
    <row r="73" spans="1:53" ht="13.7" customHeight="1" x14ac:dyDescent="0.15">
      <c r="AV73" s="15" t="s">
        <v>54</v>
      </c>
      <c r="AW73" s="15"/>
      <c r="AX73" s="15"/>
      <c r="AY73" s="15"/>
      <c r="AZ73" s="15"/>
      <c r="BA73" s="15"/>
    </row>
  </sheetData>
  <mergeCells count="312">
    <mergeCell ref="C1:AT1"/>
    <mergeCell ref="A2:F5"/>
    <mergeCell ref="G2:AO2"/>
    <mergeCell ref="G3:AN3"/>
    <mergeCell ref="AS4:AY4"/>
    <mergeCell ref="G4:AJ5"/>
    <mergeCell ref="H6:AJ6"/>
    <mergeCell ref="AK4:AR8"/>
    <mergeCell ref="AT5:AY8"/>
    <mergeCell ref="B6:G9"/>
    <mergeCell ref="H7:AJ9"/>
    <mergeCell ref="AK9:AR9"/>
    <mergeCell ref="B10:E10"/>
    <mergeCell ref="AS5:AS12"/>
    <mergeCell ref="B11:E13"/>
    <mergeCell ref="AO10:AR14"/>
    <mergeCell ref="AS13:AS14"/>
    <mergeCell ref="AT9:AU14"/>
    <mergeCell ref="F10:AN15"/>
    <mergeCell ref="A17:BA17"/>
    <mergeCell ref="A18:H18"/>
    <mergeCell ref="K18:L18"/>
    <mergeCell ref="M18:N18"/>
    <mergeCell ref="O18:Q18"/>
    <mergeCell ref="R18:T18"/>
    <mergeCell ref="U18:V18"/>
    <mergeCell ref="W18:X18"/>
    <mergeCell ref="Y18:Z18"/>
    <mergeCell ref="AB18:AC18"/>
    <mergeCell ref="AF18:AG18"/>
    <mergeCell ref="AH18:AK18"/>
    <mergeCell ref="AL18:AP18"/>
    <mergeCell ref="AR18:AU18"/>
    <mergeCell ref="AV18:BA18"/>
    <mergeCell ref="A25:C26"/>
    <mergeCell ref="D25:G26"/>
    <mergeCell ref="K25:K26"/>
    <mergeCell ref="L25:M26"/>
    <mergeCell ref="N25:P26"/>
    <mergeCell ref="Q25:S26"/>
    <mergeCell ref="T25:U26"/>
    <mergeCell ref="V25:W26"/>
    <mergeCell ref="A20:BA20"/>
    <mergeCell ref="H22:I22"/>
    <mergeCell ref="A22:C23"/>
    <mergeCell ref="D22:G23"/>
    <mergeCell ref="K22:K23"/>
    <mergeCell ref="L22:M23"/>
    <mergeCell ref="N22:P23"/>
    <mergeCell ref="Q22:S23"/>
    <mergeCell ref="T22:U23"/>
    <mergeCell ref="V22:W23"/>
    <mergeCell ref="X22:Y23"/>
    <mergeCell ref="Z22:AB23"/>
    <mergeCell ref="AC22:AF23"/>
    <mergeCell ref="AG22:AI23"/>
    <mergeCell ref="AJ22:AM23"/>
    <mergeCell ref="AR22:AW23"/>
    <mergeCell ref="X25:Y26"/>
    <mergeCell ref="Z25:AB26"/>
    <mergeCell ref="AC25:AF26"/>
    <mergeCell ref="AG25:AI26"/>
    <mergeCell ref="AJ25:AM26"/>
    <mergeCell ref="AR25:AW26"/>
    <mergeCell ref="AX25:AZ26"/>
    <mergeCell ref="H28:I28"/>
    <mergeCell ref="A28:C29"/>
    <mergeCell ref="D28:G29"/>
    <mergeCell ref="K28:K29"/>
    <mergeCell ref="L28:M29"/>
    <mergeCell ref="N28:P29"/>
    <mergeCell ref="Q28:S29"/>
    <mergeCell ref="T28:U29"/>
    <mergeCell ref="V28:W29"/>
    <mergeCell ref="X28:Y29"/>
    <mergeCell ref="Z28:AB29"/>
    <mergeCell ref="AC28:AF29"/>
    <mergeCell ref="AG28:AI29"/>
    <mergeCell ref="AJ28:AM29"/>
    <mergeCell ref="AR28:AW29"/>
    <mergeCell ref="AX28:AZ29"/>
    <mergeCell ref="H25:I25"/>
    <mergeCell ref="Z31:AB32"/>
    <mergeCell ref="AC31:AF32"/>
    <mergeCell ref="AG31:AI32"/>
    <mergeCell ref="AJ31:AM32"/>
    <mergeCell ref="AR31:AW32"/>
    <mergeCell ref="AX31:AZ32"/>
    <mergeCell ref="H34:I34"/>
    <mergeCell ref="A34:C35"/>
    <mergeCell ref="D34:G35"/>
    <mergeCell ref="K34:K35"/>
    <mergeCell ref="L34:M35"/>
    <mergeCell ref="N34:P35"/>
    <mergeCell ref="Q34:S35"/>
    <mergeCell ref="T34:U35"/>
    <mergeCell ref="V34:W35"/>
    <mergeCell ref="X34:Y35"/>
    <mergeCell ref="Z34:AB35"/>
    <mergeCell ref="AC34:AF35"/>
    <mergeCell ref="AG34:AI35"/>
    <mergeCell ref="AJ34:AM35"/>
    <mergeCell ref="AR34:AW35"/>
    <mergeCell ref="AX34:AZ35"/>
    <mergeCell ref="H31:I31"/>
    <mergeCell ref="A31:C32"/>
    <mergeCell ref="A37:C38"/>
    <mergeCell ref="D37:G38"/>
    <mergeCell ref="K37:K38"/>
    <mergeCell ref="L37:M38"/>
    <mergeCell ref="N37:P38"/>
    <mergeCell ref="Q37:S38"/>
    <mergeCell ref="T37:U38"/>
    <mergeCell ref="V37:W38"/>
    <mergeCell ref="X31:Y32"/>
    <mergeCell ref="D31:G32"/>
    <mergeCell ref="K31:K32"/>
    <mergeCell ref="L31:M32"/>
    <mergeCell ref="N31:P32"/>
    <mergeCell ref="Q31:S32"/>
    <mergeCell ref="T31:U32"/>
    <mergeCell ref="V31:W32"/>
    <mergeCell ref="X37:Y38"/>
    <mergeCell ref="Z37:AB38"/>
    <mergeCell ref="AC37:AF38"/>
    <mergeCell ref="AG37:AI38"/>
    <mergeCell ref="AJ37:AM38"/>
    <mergeCell ref="AR37:AW38"/>
    <mergeCell ref="AX37:AZ38"/>
    <mergeCell ref="H40:I40"/>
    <mergeCell ref="A40:C41"/>
    <mergeCell ref="D40:G41"/>
    <mergeCell ref="K40:K41"/>
    <mergeCell ref="L40:M41"/>
    <mergeCell ref="N40:P41"/>
    <mergeCell ref="Q40:S41"/>
    <mergeCell ref="T40:U41"/>
    <mergeCell ref="V40:W41"/>
    <mergeCell ref="X40:Y41"/>
    <mergeCell ref="Z40:AB41"/>
    <mergeCell ref="AC40:AF41"/>
    <mergeCell ref="AG40:AI41"/>
    <mergeCell ref="AJ40:AM41"/>
    <mergeCell ref="AR40:AW41"/>
    <mergeCell ref="AX40:AZ41"/>
    <mergeCell ref="H37:I37"/>
    <mergeCell ref="Z43:AB44"/>
    <mergeCell ref="AC43:AF44"/>
    <mergeCell ref="AG43:AI44"/>
    <mergeCell ref="AJ43:AM44"/>
    <mergeCell ref="AR43:AW44"/>
    <mergeCell ref="AX43:AZ44"/>
    <mergeCell ref="H46:I46"/>
    <mergeCell ref="A46:C47"/>
    <mergeCell ref="D46:G47"/>
    <mergeCell ref="K46:K47"/>
    <mergeCell ref="L46:M47"/>
    <mergeCell ref="N46:P47"/>
    <mergeCell ref="Q46:S47"/>
    <mergeCell ref="T46:U47"/>
    <mergeCell ref="V46:W47"/>
    <mergeCell ref="X46:Y47"/>
    <mergeCell ref="Z46:AB47"/>
    <mergeCell ref="AC46:AF47"/>
    <mergeCell ref="AG46:AI47"/>
    <mergeCell ref="AJ46:AM47"/>
    <mergeCell ref="AR46:AW47"/>
    <mergeCell ref="AX46:AZ47"/>
    <mergeCell ref="H43:I43"/>
    <mergeCell ref="A43:C44"/>
    <mergeCell ref="A49:C50"/>
    <mergeCell ref="D49:G50"/>
    <mergeCell ref="K49:K50"/>
    <mergeCell ref="L49:M50"/>
    <mergeCell ref="N49:P50"/>
    <mergeCell ref="Q49:S50"/>
    <mergeCell ref="T49:U50"/>
    <mergeCell ref="V49:W50"/>
    <mergeCell ref="X43:Y44"/>
    <mergeCell ref="D43:G44"/>
    <mergeCell ref="K43:K44"/>
    <mergeCell ref="L43:M44"/>
    <mergeCell ref="N43:P44"/>
    <mergeCell ref="Q43:S44"/>
    <mergeCell ref="T43:U44"/>
    <mergeCell ref="V43:W44"/>
    <mergeCell ref="X49:Y50"/>
    <mergeCell ref="Z49:AB50"/>
    <mergeCell ref="AC49:AF50"/>
    <mergeCell ref="AG49:AI50"/>
    <mergeCell ref="AJ49:AM50"/>
    <mergeCell ref="AR49:AW50"/>
    <mergeCell ref="AX49:AZ50"/>
    <mergeCell ref="H52:I52"/>
    <mergeCell ref="A52:C53"/>
    <mergeCell ref="D52:G53"/>
    <mergeCell ref="K52:K53"/>
    <mergeCell ref="L52:M53"/>
    <mergeCell ref="N52:P53"/>
    <mergeCell ref="Q52:S53"/>
    <mergeCell ref="T52:U53"/>
    <mergeCell ref="V52:W53"/>
    <mergeCell ref="X52:Y53"/>
    <mergeCell ref="Z52:AB53"/>
    <mergeCell ref="AC52:AF53"/>
    <mergeCell ref="AG52:AI53"/>
    <mergeCell ref="AJ52:AM53"/>
    <mergeCell ref="AR52:AW53"/>
    <mergeCell ref="AX52:AZ53"/>
    <mergeCell ref="H49:I49"/>
    <mergeCell ref="Z55:AB56"/>
    <mergeCell ref="AC55:AF56"/>
    <mergeCell ref="AG55:AI56"/>
    <mergeCell ref="AJ55:AM56"/>
    <mergeCell ref="AR55:AW56"/>
    <mergeCell ref="AX55:AZ56"/>
    <mergeCell ref="H58:I58"/>
    <mergeCell ref="A58:C59"/>
    <mergeCell ref="D58:G59"/>
    <mergeCell ref="K58:K59"/>
    <mergeCell ref="L58:M59"/>
    <mergeCell ref="N58:P59"/>
    <mergeCell ref="Q58:S59"/>
    <mergeCell ref="T58:U59"/>
    <mergeCell ref="V58:W59"/>
    <mergeCell ref="X58:Y59"/>
    <mergeCell ref="Z58:AB59"/>
    <mergeCell ref="AC58:AF59"/>
    <mergeCell ref="AG58:AI59"/>
    <mergeCell ref="AJ58:AM59"/>
    <mergeCell ref="AR58:AW59"/>
    <mergeCell ref="AX58:AZ59"/>
    <mergeCell ref="H55:I55"/>
    <mergeCell ref="A55:C56"/>
    <mergeCell ref="A61:C62"/>
    <mergeCell ref="D61:G62"/>
    <mergeCell ref="K61:K62"/>
    <mergeCell ref="L61:M62"/>
    <mergeCell ref="N61:P62"/>
    <mergeCell ref="Q61:S62"/>
    <mergeCell ref="T61:U62"/>
    <mergeCell ref="V61:W62"/>
    <mergeCell ref="X55:Y56"/>
    <mergeCell ref="D55:G56"/>
    <mergeCell ref="K55:K56"/>
    <mergeCell ref="L55:M56"/>
    <mergeCell ref="N55:P56"/>
    <mergeCell ref="Q55:S56"/>
    <mergeCell ref="T55:U56"/>
    <mergeCell ref="V55:W56"/>
    <mergeCell ref="X61:Y62"/>
    <mergeCell ref="Z61:AB62"/>
    <mergeCell ref="AC61:AF62"/>
    <mergeCell ref="AG61:AI62"/>
    <mergeCell ref="AJ61:AM62"/>
    <mergeCell ref="AR61:AW62"/>
    <mergeCell ref="AX61:AZ62"/>
    <mergeCell ref="H64:I64"/>
    <mergeCell ref="A64:C65"/>
    <mergeCell ref="D64:G65"/>
    <mergeCell ref="K64:K65"/>
    <mergeCell ref="L64:M65"/>
    <mergeCell ref="N64:P65"/>
    <mergeCell ref="Q64:S65"/>
    <mergeCell ref="T64:U65"/>
    <mergeCell ref="V64:W65"/>
    <mergeCell ref="X64:Y65"/>
    <mergeCell ref="Z64:AB65"/>
    <mergeCell ref="AC64:AF65"/>
    <mergeCell ref="AG64:AI65"/>
    <mergeCell ref="AJ64:AM65"/>
    <mergeCell ref="AR64:AW65"/>
    <mergeCell ref="AX64:AZ65"/>
    <mergeCell ref="H61:I61"/>
    <mergeCell ref="AR67:AW68"/>
    <mergeCell ref="AX67:AZ68"/>
    <mergeCell ref="AV73:BA73"/>
    <mergeCell ref="AN22:AQ23"/>
    <mergeCell ref="AN25:AQ26"/>
    <mergeCell ref="AN28:AQ29"/>
    <mergeCell ref="AN31:AQ32"/>
    <mergeCell ref="AN34:AQ35"/>
    <mergeCell ref="AN37:AQ38"/>
    <mergeCell ref="AN40:AQ41"/>
    <mergeCell ref="AN43:AQ44"/>
    <mergeCell ref="AN46:AQ47"/>
    <mergeCell ref="AN49:AQ50"/>
    <mergeCell ref="AN52:AQ53"/>
    <mergeCell ref="AN55:AQ56"/>
    <mergeCell ref="AN58:AQ59"/>
    <mergeCell ref="AN61:AQ62"/>
    <mergeCell ref="AN64:AQ65"/>
    <mergeCell ref="AN67:AQ68"/>
    <mergeCell ref="AX22:AZ23"/>
    <mergeCell ref="I70:J70"/>
    <mergeCell ref="G71:R71"/>
    <mergeCell ref="Z71:AJ71"/>
    <mergeCell ref="G72:R72"/>
    <mergeCell ref="Z72:AJ72"/>
    <mergeCell ref="Z67:AB68"/>
    <mergeCell ref="AC67:AF68"/>
    <mergeCell ref="AG67:AI68"/>
    <mergeCell ref="AJ67:AM68"/>
    <mergeCell ref="H67:I67"/>
    <mergeCell ref="D67:G68"/>
    <mergeCell ref="K67:K68"/>
    <mergeCell ref="L67:M68"/>
    <mergeCell ref="N67:P68"/>
    <mergeCell ref="Q67:S68"/>
    <mergeCell ref="T67:U68"/>
    <mergeCell ref="V67:W68"/>
    <mergeCell ref="X67:Y68"/>
  </mergeCells>
  <printOptions horizontalCentered="1" verticalCentered="1"/>
  <pageMargins left="0.19685039370078741" right="0.19685039370078741" top="0.19685039370078741" bottom="0.19685039370078741" header="0" footer="0"/>
  <pageSetup scale="82" orientation="landscape" horizontalDpi="300" verticalDpi="300" r:id="rId1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Mensual de Ingresos</dc:title>
  <dc:creator>FastReport.NET</dc:creator>
  <cp:lastModifiedBy>Escritorio</cp:lastModifiedBy>
  <cp:lastPrinted>2023-01-17T16:48:23Z</cp:lastPrinted>
  <dcterms:created xsi:type="dcterms:W3CDTF">2009-06-17T07:33:19Z</dcterms:created>
  <dcterms:modified xsi:type="dcterms:W3CDTF">2023-01-17T23:34:27Z</dcterms:modified>
</cp:coreProperties>
</file>