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ritorio\Documents\Nueva carpeta\VALE\2023\4o Trimestre\entrega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AX97" i="1" l="1"/>
  <c r="AX94" i="1"/>
  <c r="AX91" i="1"/>
  <c r="AX88" i="1"/>
  <c r="AX85" i="1"/>
  <c r="AX82" i="1"/>
  <c r="AX79" i="1"/>
  <c r="AX76" i="1"/>
  <c r="AX73" i="1"/>
  <c r="AX70" i="1"/>
  <c r="AX67" i="1"/>
  <c r="AX64" i="1"/>
  <c r="AX61" i="1"/>
  <c r="AX58" i="1"/>
  <c r="AX55" i="1"/>
  <c r="AN58" i="1"/>
  <c r="AN103" i="1"/>
  <c r="AN100" i="1"/>
  <c r="AN97" i="1"/>
  <c r="AN94" i="1"/>
  <c r="AN91" i="1"/>
  <c r="AN88" i="1"/>
  <c r="AN85" i="1"/>
  <c r="AN82" i="1"/>
  <c r="AN79" i="1"/>
  <c r="AN76" i="1"/>
  <c r="AN73" i="1"/>
  <c r="AN70" i="1"/>
  <c r="AN67" i="1"/>
  <c r="AN64" i="1"/>
  <c r="H64" i="1"/>
</calcChain>
</file>

<file path=xl/sharedStrings.xml><?xml version="1.0" encoding="utf-8"?>
<sst xmlns="http://schemas.openxmlformats.org/spreadsheetml/2006/main" count="92" uniqueCount="81">
  <si>
    <t>ESTADO DE HIDALGO</t>
  </si>
  <si>
    <t>Estado Analítico Mensual de Ingresos</t>
  </si>
  <si>
    <t/>
  </si>
  <si>
    <t>Fecha y</t>
  </si>
  <si>
    <t>16/ene/2024</t>
  </si>
  <si>
    <t>Usr: supervisor</t>
  </si>
  <si>
    <t>Al 31/dic/2023</t>
  </si>
  <si>
    <t>hora de Impresión</t>
  </si>
  <si>
    <t>12:25 p.m.</t>
  </si>
  <si>
    <t>Rep: rptAnaliticoPresupuestoIngresos</t>
  </si>
  <si>
    <t>Rubro de Ingreso</t>
  </si>
  <si>
    <t>Presupuesto Vigente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</si>
  <si>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</si>
  <si>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</si>
  <si>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</si>
  <si>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</si>
  <si>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</si>
  <si>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</si>
  <si>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</si>
  <si>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</si>
  <si>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</si>
  <si>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</si>
  <si>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</si>
  <si>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</si>
  <si>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</si>
  <si>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Diferencia 
(Vigente - Total)</t>
  </si>
  <si>
    <t>Derechos por prestación de servicios</t>
  </si>
  <si>
    <t>43-01</t>
  </si>
  <si>
    <t>CONSUMO DOMESTICO</t>
  </si>
  <si>
    <t>43-02</t>
  </si>
  <si>
    <t>CONSUMO COMERCIAL</t>
  </si>
  <si>
    <t>43-04</t>
  </si>
  <si>
    <t>SERVICIO MEDIDO DOMESTICO</t>
  </si>
  <si>
    <t>43-05</t>
  </si>
  <si>
    <t>SERVICIO MEDIDO COMERCIAL</t>
  </si>
  <si>
    <t>43-07</t>
  </si>
  <si>
    <t>SERVICIO MEDIDO PUBLICO</t>
  </si>
  <si>
    <t>43-08</t>
  </si>
  <si>
    <t>RECARGOS</t>
  </si>
  <si>
    <t>43-09</t>
  </si>
  <si>
    <t>TOMA MUERTA</t>
  </si>
  <si>
    <t>43-10</t>
  </si>
  <si>
    <t>CONEXION Y RECONEXION</t>
  </si>
  <si>
    <t>43-11</t>
  </si>
  <si>
    <t>MODIFICACION DE DATOS</t>
  </si>
  <si>
    <t>43-12</t>
  </si>
  <si>
    <t>ALCANTARILLADO Y SANEAMIENTO</t>
  </si>
  <si>
    <t>Ingresos por Venta de Bienes y Servicios de Organismos Descentralizados</t>
  </si>
  <si>
    <t>71-01</t>
  </si>
  <si>
    <t>Ingresos por Venta de Bienes de Organismos Descentralizados</t>
  </si>
  <si>
    <t>71-01-1</t>
  </si>
  <si>
    <t>Ingresos por Venta de Bienes de Organismos Descentralizados</t>
  </si>
  <si>
    <t>71-01-1-01</t>
  </si>
  <si>
    <t>CONSUMO DOMESTICO</t>
  </si>
  <si>
    <t>71-01-1-02</t>
  </si>
  <si>
    <t>CONSUMO COMERCIAL</t>
  </si>
  <si>
    <t>71-01-1-03</t>
  </si>
  <si>
    <t>SERVICIO MEDIDO DOMESTICO</t>
  </si>
  <si>
    <t>71-01-1-04</t>
  </si>
  <si>
    <t>SERVICIO MEDIDO COMERCIAL</t>
  </si>
  <si>
    <t>71-01-1-05</t>
  </si>
  <si>
    <t>SERVICIO MEDIDO PUBLICO</t>
  </si>
  <si>
    <t>71-01-1-06</t>
  </si>
  <si>
    <t>RECARGOS</t>
  </si>
  <si>
    <t>71-01-1-07</t>
  </si>
  <si>
    <t>TOMA MUERTA</t>
  </si>
  <si>
    <t>71-01-1-08</t>
  </si>
  <si>
    <t>CONEXION Y RECONEXION</t>
  </si>
  <si>
    <t>71-01-1-09</t>
  </si>
  <si>
    <t>MODIFICACION DE DATOS</t>
  </si>
  <si>
    <t>71-01-1-10</t>
  </si>
  <si>
    <t>ALCANTARILLADO</t>
  </si>
  <si>
    <t>71-01-1-11</t>
  </si>
  <si>
    <t>SANEAMIENTO</t>
  </si>
  <si>
    <t>Subsidios y Subvenciones</t>
  </si>
  <si>
    <t>93-01</t>
  </si>
  <si>
    <t>93-01-01</t>
  </si>
  <si>
    <t>SUBSIDIOS MUNICIPALES</t>
  </si>
  <si>
    <t>Total</t>
  </si>
  <si>
    <t>Page 1</t>
  </si>
  <si>
    <t>Comision de Agua Potable, Alcantarillado y Saneamiento del Municipio de Huautla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</si>
</sst>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;\-&quot;$&quot;#,##0.00"/>
  </numFmts>
  <fonts count="26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6.5"/>
      <color rgb="FF000000"/>
      <name val="Arial"/>
      <family val="2"/>
    </font>
    <font>
      <b/>
      <sz val="7"/>
      <color rgb="FF000000"/>
      <name val="Microsoft Sans Serif"/>
      <family val="2"/>
    </font>
    <font>
      <sz val="7"/>
      <color rgb="FF000000"/>
      <name val="Arial"/>
      <family val="2"/>
    </font>
    <font>
      <sz val="6.8"/>
      <color rgb="FF000000"/>
      <name val="Arial"/>
      <family val="2"/>
    </font>
    <font>
      <sz val="6.8"/>
      <color rgb="FF000000"/>
      <name val="Arial"/>
      <family val="2"/>
    </font>
    <font>
      <b/>
      <sz val="7"/>
      <color rgb="FF000000"/>
      <name val="Microsoft Sans Serif"/>
      <family val="2"/>
    </font>
    <font>
      <sz val="7"/>
      <color rgb="FF000000"/>
      <name val="Microsoft Sans Serif"/>
      <family val="2"/>
    </font>
    <font>
      <b/>
      <sz val="9"/>
      <color rgb="FF000000"/>
      <name val="Microsoft Sans Serif"/>
      <family val="2"/>
    </font>
    <font>
      <b/>
      <sz val="6"/>
      <color rgb="FF000000"/>
      <name val="Microsoft Sans Serif"/>
      <family val="2"/>
    </font>
    <font>
      <b/>
      <sz val="6"/>
      <color rgb="FF000000"/>
      <name val="Microsoft Sans Serif"/>
      <family val="2"/>
    </font>
    <font>
      <sz val="8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2" borderId="0" xfId="0" applyFill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14" fillId="15" borderId="13" xfId="0" applyFont="1" applyFill="1" applyBorder="1" applyAlignment="1">
      <alignment horizontal="right" wrapText="1"/>
    </xf>
    <xf numFmtId="0" fontId="0" fillId="2" borderId="0" xfId="0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horizontal="right" vertical="center" wrapText="1"/>
    </xf>
    <xf numFmtId="0" fontId="10" fillId="11" borderId="9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center" vertical="top" wrapText="1"/>
    </xf>
    <xf numFmtId="0" fontId="9" fillId="10" borderId="8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right" vertical="center" wrapText="1"/>
    </xf>
    <xf numFmtId="0" fontId="11" fillId="12" borderId="10" xfId="0" applyFont="1" applyFill="1" applyBorder="1" applyAlignment="1">
      <alignment horizontal="center" wrapText="1"/>
    </xf>
    <xf numFmtId="0" fontId="12" fillId="13" borderId="11" xfId="0" applyFont="1" applyFill="1" applyBorder="1" applyAlignment="1">
      <alignment horizontal="left" vertical="top" wrapText="1"/>
    </xf>
    <xf numFmtId="0" fontId="13" fillId="14" borderId="12" xfId="0" applyFont="1" applyFill="1" applyBorder="1" applyAlignment="1">
      <alignment horizontal="center" vertical="center" wrapText="1"/>
    </xf>
    <xf numFmtId="0" fontId="14" fillId="15" borderId="13" xfId="0" applyFont="1" applyFill="1" applyBorder="1" applyAlignment="1">
      <alignment horizontal="right" wrapText="1"/>
    </xf>
    <xf numFmtId="0" fontId="15" fillId="16" borderId="14" xfId="0" applyFont="1" applyFill="1" applyBorder="1" applyAlignment="1">
      <alignment horizontal="right" wrapText="1"/>
    </xf>
    <xf numFmtId="7" fontId="19" fillId="20" borderId="18" xfId="0" applyNumberFormat="1" applyFont="1" applyFill="1" applyBorder="1" applyAlignment="1">
      <alignment horizontal="right" vertical="center" wrapText="1"/>
    </xf>
    <xf numFmtId="39" fontId="16" fillId="17" borderId="15" xfId="0" applyNumberFormat="1" applyFont="1" applyFill="1" applyBorder="1" applyAlignment="1">
      <alignment horizontal="left" vertical="top" wrapText="1"/>
    </xf>
    <xf numFmtId="0" fontId="17" fillId="18" borderId="16" xfId="0" applyFont="1" applyFill="1" applyBorder="1" applyAlignment="1">
      <alignment horizontal="left" vertical="top" wrapText="1"/>
    </xf>
    <xf numFmtId="7" fontId="18" fillId="19" borderId="17" xfId="0" applyNumberFormat="1" applyFont="1" applyFill="1" applyBorder="1" applyAlignment="1">
      <alignment horizontal="right" vertical="top" wrapText="1"/>
    </xf>
    <xf numFmtId="0" fontId="20" fillId="21" borderId="19" xfId="0" applyFont="1" applyFill="1" applyBorder="1" applyAlignment="1">
      <alignment horizontal="left" vertical="top" wrapText="1"/>
    </xf>
    <xf numFmtId="0" fontId="21" fillId="22" borderId="20" xfId="0" applyFont="1" applyFill="1" applyBorder="1" applyAlignment="1">
      <alignment horizontal="left" vertical="top" wrapText="1"/>
    </xf>
    <xf numFmtId="7" fontId="24" fillId="25" borderId="23" xfId="0" applyNumberFormat="1" applyFont="1" applyFill="1" applyBorder="1" applyAlignment="1">
      <alignment horizontal="right" vertical="center" wrapText="1"/>
    </xf>
    <xf numFmtId="0" fontId="22" fillId="23" borderId="21" xfId="0" applyFont="1" applyFill="1" applyBorder="1" applyAlignment="1">
      <alignment horizontal="left" vertical="top" wrapText="1"/>
    </xf>
    <xf numFmtId="7" fontId="23" fillId="24" borderId="22" xfId="0" applyNumberFormat="1" applyFont="1" applyFill="1" applyBorder="1" applyAlignment="1">
      <alignment horizontal="right" vertical="top" wrapText="1"/>
    </xf>
    <xf numFmtId="0" fontId="25" fillId="26" borderId="24" xfId="0" applyFont="1" applyFill="1" applyBorder="1" applyAlignment="1">
      <alignment horizontal="left" vertical="top" wrapText="1"/>
    </xf>
    <xf numFmtId="7" fontId="11" fillId="2" borderId="0" xfId="0" applyNumberFormat="1" applyFont="1" applyFill="1" applyAlignment="1">
      <alignment horizontal="left" vertical="top" wrapText="1"/>
    </xf>
    <xf numFmtId="0" fontId="0" fillId="26" borderId="0" xfId="0" applyFill="1" applyAlignment="1">
      <alignment horizontal="left" vertical="top" wrapText="1"/>
    </xf>
    <xf numFmtId="0" fontId="1" fillId="26" borderId="2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0</xdr:colOff>
      <xdr:row>2</xdr:row>
      <xdr:rowOff>114300</xdr:rowOff>
    </xdr:to>
    <xdr:pic>
      <xdr:nvPicPr>
        <xdr:cNvPr id="2" name="Imagen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9"/>
  <sheetViews>
    <sheetView tabSelected="1" workbookViewId="0">
      <selection activeCell="F10" sqref="F10:AN15"/>
    </sheetView>
  </sheetViews>
  <sheetFormatPr baseColWidth="10" defaultColWidth="9.33203125" defaultRowHeight="10.5" x14ac:dyDescent="0.15"/>
  <cols>
    <col min="1" max="1" width="3" customWidth="1"/>
    <col min="2" max="2" width="1.5" customWidth="1"/>
    <col min="3" max="3" width="4.5" customWidth="1"/>
    <col min="4" max="4" width="3" customWidth="1"/>
    <col min="5" max="5" width="1.5" customWidth="1"/>
    <col min="6" max="6" width="13.5" customWidth="1"/>
    <col min="7" max="7" width="9" customWidth="1"/>
    <col min="8" max="8" width="1.5" customWidth="1"/>
    <col min="9" max="9" width="12" customWidth="1"/>
    <col min="10" max="10" width="0.1640625" customWidth="1"/>
    <col min="11" max="11" width="10.83203125" customWidth="1"/>
    <col min="12" max="12" width="0.1640625" customWidth="1"/>
    <col min="13" max="13" width="10.6640625" customWidth="1"/>
    <col min="14" max="14" width="0.33203125" customWidth="1"/>
    <col min="15" max="15" width="0.1640625" customWidth="1"/>
    <col min="16" max="16" width="10.5" customWidth="1"/>
    <col min="17" max="17" width="0.33203125" customWidth="1"/>
    <col min="18" max="18" width="0.1640625" customWidth="1"/>
    <col min="19" max="19" width="10.5" customWidth="1"/>
    <col min="20" max="20" width="0.33203125" customWidth="1"/>
    <col min="21" max="21" width="12" customWidth="1"/>
    <col min="22" max="22" width="0.1640625" customWidth="1"/>
    <col min="23" max="23" width="10.6640625" customWidth="1"/>
    <col min="24" max="24" width="0.1640625" customWidth="1"/>
    <col min="25" max="25" width="10.6640625" customWidth="1"/>
    <col min="26" max="26" width="0.33203125" customWidth="1"/>
    <col min="27" max="27" width="0.1640625" customWidth="1"/>
    <col min="28" max="28" width="10.33203125" customWidth="1"/>
    <col min="29" max="29" width="0.5" customWidth="1"/>
    <col min="30" max="30" width="0.1640625" customWidth="1"/>
    <col min="31" max="31" width="10.83203125" customWidth="1"/>
    <col min="32" max="32" width="0.6640625" customWidth="1"/>
    <col min="33" max="33" width="10.5" customWidth="1"/>
    <col min="34" max="35" width="0.1640625" customWidth="1"/>
    <col min="36" max="36" width="5.6640625" customWidth="1"/>
    <col min="37" max="37" width="4.83203125" customWidth="1"/>
    <col min="38" max="39" width="0.1640625" customWidth="1"/>
    <col min="40" max="40" width="8.33203125" customWidth="1"/>
    <col min="41" max="41" width="1.5" customWidth="1"/>
    <col min="42" max="42" width="2" customWidth="1"/>
    <col min="43" max="43" width="0.33203125" customWidth="1"/>
    <col min="44" max="44" width="2.1640625" customWidth="1"/>
    <col min="45" max="45" width="0.1640625" customWidth="1"/>
    <col min="46" max="46" width="2.83203125" customWidth="1"/>
    <col min="47" max="47" width="6" customWidth="1"/>
    <col min="48" max="48" width="0.83203125" customWidth="1"/>
    <col min="49" max="50" width="0.1640625" customWidth="1"/>
    <col min="51" max="51" width="3.33203125" customWidth="1"/>
    <col min="52" max="52" width="7.33203125" customWidth="1"/>
    <col min="53" max="53" width="0.1640625" customWidth="1"/>
  </cols>
  <sheetData>
    <row r="1" spans="1:51" s="28" customFormat="1" ht="13.7" customHeight="1" x14ac:dyDescent="0.15">
      <c r="C1" s="29" t="s">
        <v>80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</row>
    <row r="2" spans="1:51" ht="13.7" customHeight="1" x14ac:dyDescent="0.15">
      <c r="A2" s="3"/>
      <c r="B2" s="3"/>
      <c r="C2" s="3"/>
      <c r="D2" s="3"/>
      <c r="E2" s="3"/>
      <c r="F2" s="3"/>
      <c r="G2" s="4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51" ht="12.75" x14ac:dyDescent="0.15">
      <c r="A3" s="3"/>
      <c r="B3" s="3"/>
      <c r="C3" s="3"/>
      <c r="D3" s="3"/>
      <c r="E3" s="3"/>
      <c r="F3" s="3"/>
      <c r="G3" s="5" t="s">
        <v>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51" ht="1.35" customHeight="1" x14ac:dyDescent="0.15">
      <c r="A4" s="3"/>
      <c r="B4" s="3"/>
      <c r="C4" s="3"/>
      <c r="D4" s="3"/>
      <c r="E4" s="3"/>
      <c r="F4" s="3"/>
      <c r="G4" s="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 t="s">
        <v>3</v>
      </c>
      <c r="AL4" s="7"/>
      <c r="AM4" s="7"/>
      <c r="AN4" s="7"/>
      <c r="AO4" s="7"/>
      <c r="AP4" s="7"/>
      <c r="AQ4" s="7"/>
      <c r="AR4" s="7"/>
      <c r="AS4" s="6" t="s">
        <v>4</v>
      </c>
      <c r="AT4" s="6"/>
      <c r="AU4" s="6"/>
      <c r="AV4" s="6"/>
      <c r="AW4" s="6"/>
      <c r="AX4" s="6"/>
      <c r="AY4" s="6"/>
    </row>
    <row r="5" spans="1:51" ht="1.5" customHeight="1" x14ac:dyDescent="0.15">
      <c r="A5" s="3"/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7"/>
      <c r="AL5" s="7"/>
      <c r="AM5" s="7"/>
      <c r="AN5" s="7"/>
      <c r="AO5" s="7"/>
      <c r="AP5" s="7"/>
      <c r="AQ5" s="7"/>
      <c r="AR5" s="7"/>
      <c r="AS5" s="10" t="s">
        <v>2</v>
      </c>
      <c r="AT5" s="6" t="s">
        <v>2</v>
      </c>
      <c r="AU5" s="6"/>
      <c r="AV5" s="6"/>
      <c r="AW5" s="6"/>
      <c r="AX5" s="6"/>
      <c r="AY5" s="6"/>
    </row>
    <row r="6" spans="1:51" ht="3.95" customHeight="1" x14ac:dyDescent="0.15">
      <c r="A6" s="1" t="s">
        <v>2</v>
      </c>
      <c r="B6" s="8" t="s">
        <v>5</v>
      </c>
      <c r="C6" s="8"/>
      <c r="D6" s="8"/>
      <c r="E6" s="8"/>
      <c r="F6" s="8"/>
      <c r="G6" s="8"/>
      <c r="H6" s="5" t="s">
        <v>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7"/>
      <c r="AL6" s="7"/>
      <c r="AM6" s="7"/>
      <c r="AN6" s="7"/>
      <c r="AO6" s="7"/>
      <c r="AP6" s="7"/>
      <c r="AQ6" s="7"/>
      <c r="AR6" s="7"/>
      <c r="AS6" s="10"/>
      <c r="AT6" s="6"/>
      <c r="AU6" s="6"/>
      <c r="AV6" s="6"/>
      <c r="AW6" s="6"/>
      <c r="AX6" s="6"/>
      <c r="AY6" s="6"/>
    </row>
    <row r="7" spans="1:51" x14ac:dyDescent="0.15">
      <c r="B7" s="8"/>
      <c r="C7" s="8"/>
      <c r="D7" s="8"/>
      <c r="E7" s="8"/>
      <c r="F7" s="8"/>
      <c r="G7" s="8"/>
      <c r="H7" s="9" t="s">
        <v>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7"/>
      <c r="AL7" s="7"/>
      <c r="AM7" s="7"/>
      <c r="AN7" s="7"/>
      <c r="AO7" s="7"/>
      <c r="AP7" s="7"/>
      <c r="AQ7" s="7"/>
      <c r="AR7" s="7"/>
      <c r="AS7" s="10"/>
      <c r="AT7" s="6"/>
      <c r="AU7" s="6"/>
      <c r="AV7" s="6"/>
      <c r="AW7" s="6"/>
      <c r="AX7" s="6"/>
      <c r="AY7" s="6"/>
    </row>
    <row r="8" spans="1:51" ht="1.5" customHeight="1" x14ac:dyDescent="0.15">
      <c r="B8" s="8"/>
      <c r="C8" s="8"/>
      <c r="D8" s="8"/>
      <c r="E8" s="8"/>
      <c r="F8" s="8"/>
      <c r="G8" s="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7"/>
      <c r="AL8" s="7"/>
      <c r="AM8" s="7"/>
      <c r="AN8" s="7"/>
      <c r="AO8" s="7"/>
      <c r="AP8" s="7"/>
      <c r="AQ8" s="7"/>
      <c r="AR8" s="7"/>
      <c r="AS8" s="10"/>
      <c r="AT8" s="6"/>
      <c r="AU8" s="6"/>
      <c r="AV8" s="6"/>
      <c r="AW8" s="6"/>
      <c r="AX8" s="6"/>
      <c r="AY8" s="6"/>
    </row>
    <row r="9" spans="1:51" ht="0.75" customHeight="1" x14ac:dyDescent="0.15">
      <c r="B9" s="8"/>
      <c r="C9" s="8"/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7" t="s">
        <v>7</v>
      </c>
      <c r="AL9" s="7"/>
      <c r="AM9" s="7"/>
      <c r="AN9" s="7"/>
      <c r="AO9" s="7"/>
      <c r="AP9" s="7"/>
      <c r="AQ9" s="7"/>
      <c r="AR9" s="7"/>
      <c r="AS9" s="10"/>
      <c r="AT9" s="11" t="s">
        <v>8</v>
      </c>
      <c r="AU9" s="11"/>
    </row>
    <row r="10" spans="1:51" ht="2.1" customHeight="1" x14ac:dyDescent="0.15">
      <c r="B10" s="8" t="s">
        <v>2</v>
      </c>
      <c r="C10" s="8"/>
      <c r="D10" s="8"/>
      <c r="E10" s="8"/>
      <c r="F10" s="12" t="s">
        <v>2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7" t="s">
        <v>2</v>
      </c>
      <c r="AP10" s="7"/>
      <c r="AQ10" s="7"/>
      <c r="AR10" s="7"/>
      <c r="AS10" s="10"/>
      <c r="AT10" s="11"/>
      <c r="AU10" s="11"/>
    </row>
    <row r="11" spans="1:51" ht="3.95" customHeight="1" x14ac:dyDescent="0.15">
      <c r="B11" s="8" t="s">
        <v>9</v>
      </c>
      <c r="C11" s="8"/>
      <c r="D11" s="8"/>
      <c r="E11" s="8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7"/>
      <c r="AP11" s="7"/>
      <c r="AQ11" s="7"/>
      <c r="AR11" s="7"/>
      <c r="AS11" s="10"/>
      <c r="AT11" s="11"/>
      <c r="AU11" s="11"/>
    </row>
    <row r="12" spans="1:51" ht="4.1500000000000004" customHeight="1" x14ac:dyDescent="0.15">
      <c r="B12" s="8"/>
      <c r="C12" s="8"/>
      <c r="D12" s="8"/>
      <c r="E12" s="8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7"/>
      <c r="AP12" s="7"/>
      <c r="AQ12" s="7"/>
      <c r="AR12" s="7"/>
      <c r="AS12" s="10"/>
      <c r="AT12" s="11"/>
      <c r="AU12" s="11"/>
    </row>
    <row r="13" spans="1:51" ht="1.35" customHeight="1" x14ac:dyDescent="0.15">
      <c r="B13" s="8"/>
      <c r="C13" s="8"/>
      <c r="D13" s="8"/>
      <c r="E13" s="8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7"/>
      <c r="AP13" s="7"/>
      <c r="AQ13" s="7"/>
      <c r="AR13" s="7"/>
      <c r="AS13" s="11" t="s">
        <v>2</v>
      </c>
      <c r="AT13" s="11"/>
      <c r="AU13" s="11"/>
    </row>
    <row r="14" spans="1:51" ht="1.5" customHeight="1" x14ac:dyDescent="0.15"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7"/>
      <c r="AP14" s="7"/>
      <c r="AQ14" s="7"/>
      <c r="AR14" s="7"/>
      <c r="AS14" s="11"/>
      <c r="AT14" s="11"/>
      <c r="AU14" s="11"/>
    </row>
    <row r="15" spans="1:51" ht="0.75" customHeight="1" x14ac:dyDescent="0.15"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51" ht="0.75" customHeight="1" x14ac:dyDescent="0.15"/>
    <row r="17" spans="1:53" ht="0.75" customHeight="1" x14ac:dyDescent="0.15">
      <c r="A17" s="13" t="s">
        <v>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ht="27.4" customHeight="1" x14ac:dyDescent="0.2">
      <c r="A18" s="14" t="s">
        <v>10</v>
      </c>
      <c r="B18" s="14"/>
      <c r="C18" s="14"/>
      <c r="D18" s="14"/>
      <c r="E18" s="14"/>
      <c r="F18" s="14"/>
      <c r="G18" s="14"/>
      <c r="H18" s="14"/>
      <c r="I18" s="2" t="s">
        <v>11</v>
      </c>
      <c r="K18" s="15" t="s">
        <v>12</v>
      </c>
      <c r="L18" s="15"/>
      <c r="M18" s="15" t="s">
        <v>13</v>
      </c>
      <c r="N18" s="15"/>
      <c r="O18" s="15" t="s">
        <v>14</v>
      </c>
      <c r="P18" s="15"/>
      <c r="Q18" s="15"/>
      <c r="R18" s="15" t="s">
        <v>15</v>
      </c>
      <c r="S18" s="15"/>
      <c r="T18" s="15"/>
      <c r="U18" s="15" t="s">
        <v>16</v>
      </c>
      <c r="V18" s="15"/>
      <c r="W18" s="15" t="s">
        <v>17</v>
      </c>
      <c r="X18" s="15"/>
      <c r="Y18" s="15" t="s">
        <v>18</v>
      </c>
      <c r="Z18" s="15"/>
      <c r="AB18" s="15" t="s">
        <v>19</v>
      </c>
      <c r="AC18" s="15"/>
      <c r="AE18" s="2" t="s">
        <v>20</v>
      </c>
      <c r="AF18" s="15" t="s">
        <v>21</v>
      </c>
      <c r="AG18" s="15"/>
      <c r="AH18" s="15" t="s">
        <v>22</v>
      </c>
      <c r="AI18" s="15"/>
      <c r="AJ18" s="15"/>
      <c r="AK18" s="15"/>
      <c r="AL18" s="15" t="s">
        <v>23</v>
      </c>
      <c r="AM18" s="15"/>
      <c r="AN18" s="15"/>
      <c r="AO18" s="15"/>
      <c r="AP18" s="15"/>
      <c r="AR18" s="15" t="s">
        <v>24</v>
      </c>
      <c r="AS18" s="15"/>
      <c r="AT18" s="15"/>
      <c r="AU18" s="15"/>
      <c r="AV18" s="16" t="s">
        <v>25</v>
      </c>
      <c r="AW18" s="16"/>
      <c r="AX18" s="16"/>
      <c r="AY18" s="16"/>
      <c r="AZ18" s="16"/>
      <c r="BA18" s="16"/>
    </row>
    <row r="19" spans="1:53" ht="1.1499999999999999" customHeight="1" x14ac:dyDescent="0.15"/>
    <row r="20" spans="1:53" ht="0.75" customHeight="1" x14ac:dyDescent="0.15">
      <c r="A20" s="13" t="s">
        <v>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</row>
    <row r="21" spans="1:53" ht="9" customHeight="1" x14ac:dyDescent="0.15"/>
    <row r="22" spans="1:53" ht="9" hidden="1" customHeight="1" x14ac:dyDescent="0.15">
      <c r="A22" s="18">
        <v>43</v>
      </c>
      <c r="B22" s="18"/>
      <c r="C22" s="18"/>
      <c r="D22" s="19" t="s">
        <v>26</v>
      </c>
      <c r="E22" s="19"/>
      <c r="F22" s="19"/>
      <c r="G22" s="19"/>
      <c r="H22" s="17">
        <v>961113.72</v>
      </c>
      <c r="I22" s="17"/>
      <c r="K22" s="20">
        <v>0</v>
      </c>
      <c r="L22" s="20">
        <v>0</v>
      </c>
      <c r="M22" s="20"/>
      <c r="N22" s="20">
        <v>0</v>
      </c>
      <c r="O22" s="20"/>
      <c r="P22" s="20"/>
      <c r="Q22" s="20">
        <v>0</v>
      </c>
      <c r="R22" s="20"/>
      <c r="S22" s="20"/>
      <c r="T22" s="20">
        <v>0</v>
      </c>
      <c r="U22" s="20"/>
      <c r="V22" s="20">
        <v>0</v>
      </c>
      <c r="W22" s="20"/>
      <c r="X22" s="20">
        <v>0</v>
      </c>
      <c r="Y22" s="20"/>
      <c r="Z22" s="17">
        <v>0</v>
      </c>
      <c r="AA22" s="17"/>
      <c r="AB22" s="17"/>
      <c r="AC22" s="20">
        <v>0</v>
      </c>
      <c r="AD22" s="20"/>
      <c r="AE22" s="20"/>
      <c r="AF22" s="20"/>
      <c r="AG22" s="20">
        <v>0</v>
      </c>
      <c r="AH22" s="20"/>
      <c r="AI22" s="20"/>
      <c r="AJ22" s="20">
        <v>0</v>
      </c>
      <c r="AK22" s="20"/>
      <c r="AL22" s="20"/>
      <c r="AM22" s="20"/>
      <c r="AR22" s="20">
        <v>0</v>
      </c>
      <c r="AS22" s="20"/>
      <c r="AT22" s="20"/>
      <c r="AU22" s="20"/>
      <c r="AV22" s="20"/>
      <c r="AW22" s="20"/>
      <c r="AX22" s="20">
        <v>961113.72</v>
      </c>
      <c r="AY22" s="20"/>
      <c r="AZ22" s="20"/>
    </row>
    <row r="23" spans="1:53" ht="0.6" hidden="1" customHeight="1" x14ac:dyDescent="0.15">
      <c r="A23" s="18"/>
      <c r="B23" s="18"/>
      <c r="C23" s="18"/>
      <c r="D23" s="19"/>
      <c r="E23" s="19"/>
      <c r="F23" s="19"/>
      <c r="G23" s="19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17"/>
      <c r="AA23" s="17"/>
      <c r="AB23" s="17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3" ht="3" hidden="1" customHeight="1" x14ac:dyDescent="0.15"/>
    <row r="25" spans="1:53" ht="9" hidden="1" customHeight="1" x14ac:dyDescent="0.15">
      <c r="A25" s="18" t="s">
        <v>27</v>
      </c>
      <c r="B25" s="18"/>
      <c r="C25" s="18"/>
      <c r="D25" s="21" t="s">
        <v>28</v>
      </c>
      <c r="E25" s="21"/>
      <c r="F25" s="21"/>
      <c r="G25" s="21"/>
      <c r="H25" s="17">
        <v>229582.32</v>
      </c>
      <c r="I25" s="17"/>
      <c r="K25" s="20">
        <v>0</v>
      </c>
      <c r="L25" s="20">
        <v>0</v>
      </c>
      <c r="M25" s="20"/>
      <c r="N25" s="20">
        <v>0</v>
      </c>
      <c r="O25" s="20"/>
      <c r="P25" s="20"/>
      <c r="Q25" s="20">
        <v>0</v>
      </c>
      <c r="R25" s="20"/>
      <c r="S25" s="20"/>
      <c r="T25" s="20">
        <v>0</v>
      </c>
      <c r="U25" s="20"/>
      <c r="V25" s="20">
        <v>0</v>
      </c>
      <c r="W25" s="20"/>
      <c r="X25" s="20">
        <v>0</v>
      </c>
      <c r="Y25" s="20"/>
      <c r="Z25" s="17">
        <v>0</v>
      </c>
      <c r="AA25" s="17"/>
      <c r="AB25" s="17"/>
      <c r="AC25" s="20">
        <v>0</v>
      </c>
      <c r="AD25" s="20"/>
      <c r="AE25" s="20"/>
      <c r="AF25" s="20"/>
      <c r="AG25" s="20">
        <v>0</v>
      </c>
      <c r="AH25" s="20"/>
      <c r="AI25" s="20"/>
      <c r="AJ25" s="20">
        <v>0</v>
      </c>
      <c r="AK25" s="20"/>
      <c r="AL25" s="20"/>
      <c r="AM25" s="20"/>
      <c r="AR25" s="20">
        <v>0</v>
      </c>
      <c r="AS25" s="20"/>
      <c r="AT25" s="20"/>
      <c r="AU25" s="20"/>
      <c r="AV25" s="20"/>
      <c r="AW25" s="20"/>
      <c r="AX25" s="20">
        <v>229582.32</v>
      </c>
      <c r="AY25" s="20"/>
      <c r="AZ25" s="20"/>
    </row>
    <row r="26" spans="1:53" ht="0.6" hidden="1" customHeight="1" x14ac:dyDescent="0.15">
      <c r="A26" s="18"/>
      <c r="B26" s="18"/>
      <c r="C26" s="18"/>
      <c r="D26" s="21"/>
      <c r="E26" s="21"/>
      <c r="F26" s="21"/>
      <c r="G26" s="21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17"/>
      <c r="AA26" s="17"/>
      <c r="AB26" s="17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3" ht="3" hidden="1" customHeight="1" x14ac:dyDescent="0.15"/>
    <row r="28" spans="1:53" ht="9" hidden="1" customHeight="1" x14ac:dyDescent="0.15">
      <c r="A28" s="18" t="s">
        <v>29</v>
      </c>
      <c r="B28" s="18"/>
      <c r="C28" s="18"/>
      <c r="D28" s="21" t="s">
        <v>30</v>
      </c>
      <c r="E28" s="21"/>
      <c r="F28" s="21"/>
      <c r="G28" s="21"/>
      <c r="H28" s="17">
        <v>8857.2000000000007</v>
      </c>
      <c r="I28" s="17"/>
      <c r="K28" s="20">
        <v>0</v>
      </c>
      <c r="L28" s="20">
        <v>0</v>
      </c>
      <c r="M28" s="20"/>
      <c r="N28" s="20">
        <v>0</v>
      </c>
      <c r="O28" s="20"/>
      <c r="P28" s="20"/>
      <c r="Q28" s="20">
        <v>0</v>
      </c>
      <c r="R28" s="20"/>
      <c r="S28" s="20"/>
      <c r="T28" s="20">
        <v>0</v>
      </c>
      <c r="U28" s="20"/>
      <c r="V28" s="20">
        <v>0</v>
      </c>
      <c r="W28" s="20"/>
      <c r="X28" s="20">
        <v>0</v>
      </c>
      <c r="Y28" s="20"/>
      <c r="Z28" s="17">
        <v>0</v>
      </c>
      <c r="AA28" s="17"/>
      <c r="AB28" s="17"/>
      <c r="AC28" s="20">
        <v>0</v>
      </c>
      <c r="AD28" s="20"/>
      <c r="AE28" s="20"/>
      <c r="AF28" s="20"/>
      <c r="AG28" s="20">
        <v>0</v>
      </c>
      <c r="AH28" s="20"/>
      <c r="AI28" s="20"/>
      <c r="AJ28" s="20">
        <v>0</v>
      </c>
      <c r="AK28" s="20"/>
      <c r="AL28" s="20"/>
      <c r="AM28" s="20"/>
      <c r="AR28" s="20">
        <v>0</v>
      </c>
      <c r="AS28" s="20"/>
      <c r="AT28" s="20"/>
      <c r="AU28" s="20"/>
      <c r="AV28" s="20"/>
      <c r="AW28" s="20"/>
      <c r="AX28" s="20">
        <v>8857.2000000000007</v>
      </c>
      <c r="AY28" s="20"/>
      <c r="AZ28" s="20"/>
    </row>
    <row r="29" spans="1:53" ht="0.6" hidden="1" customHeight="1" x14ac:dyDescent="0.15">
      <c r="A29" s="18"/>
      <c r="B29" s="18"/>
      <c r="C29" s="18"/>
      <c r="D29" s="21"/>
      <c r="E29" s="21"/>
      <c r="F29" s="21"/>
      <c r="G29" s="21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17"/>
      <c r="AA29" s="17"/>
      <c r="AB29" s="17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3" ht="3" hidden="1" customHeight="1" x14ac:dyDescent="0.15"/>
    <row r="31" spans="1:53" ht="9" hidden="1" customHeight="1" x14ac:dyDescent="0.15">
      <c r="A31" s="18" t="s">
        <v>31</v>
      </c>
      <c r="B31" s="18"/>
      <c r="C31" s="18"/>
      <c r="D31" s="21" t="s">
        <v>32</v>
      </c>
      <c r="E31" s="21"/>
      <c r="F31" s="21"/>
      <c r="G31" s="21"/>
      <c r="H31" s="17">
        <v>405232.08</v>
      </c>
      <c r="I31" s="17"/>
      <c r="K31" s="20">
        <v>0</v>
      </c>
      <c r="L31" s="20">
        <v>0</v>
      </c>
      <c r="M31" s="20"/>
      <c r="N31" s="20">
        <v>0</v>
      </c>
      <c r="O31" s="20"/>
      <c r="P31" s="20"/>
      <c r="Q31" s="20">
        <v>0</v>
      </c>
      <c r="R31" s="20"/>
      <c r="S31" s="20"/>
      <c r="T31" s="20">
        <v>0</v>
      </c>
      <c r="U31" s="20"/>
      <c r="V31" s="20">
        <v>0</v>
      </c>
      <c r="W31" s="20"/>
      <c r="X31" s="20">
        <v>0</v>
      </c>
      <c r="Y31" s="20"/>
      <c r="Z31" s="17">
        <v>0</v>
      </c>
      <c r="AA31" s="17"/>
      <c r="AB31" s="17"/>
      <c r="AC31" s="20">
        <v>0</v>
      </c>
      <c r="AD31" s="20"/>
      <c r="AE31" s="20"/>
      <c r="AF31" s="20"/>
      <c r="AG31" s="20">
        <v>0</v>
      </c>
      <c r="AH31" s="20"/>
      <c r="AI31" s="20"/>
      <c r="AJ31" s="20">
        <v>0</v>
      </c>
      <c r="AK31" s="20"/>
      <c r="AL31" s="20"/>
      <c r="AM31" s="20"/>
      <c r="AR31" s="20">
        <v>0</v>
      </c>
      <c r="AS31" s="20"/>
      <c r="AT31" s="20"/>
      <c r="AU31" s="20"/>
      <c r="AV31" s="20"/>
      <c r="AW31" s="20"/>
      <c r="AX31" s="20">
        <v>405232.08</v>
      </c>
      <c r="AY31" s="20"/>
      <c r="AZ31" s="20"/>
    </row>
    <row r="32" spans="1:53" ht="0.6" hidden="1" customHeight="1" x14ac:dyDescent="0.15">
      <c r="A32" s="18"/>
      <c r="B32" s="18"/>
      <c r="C32" s="18"/>
      <c r="D32" s="21"/>
      <c r="E32" s="21"/>
      <c r="F32" s="21"/>
      <c r="G32" s="21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17"/>
      <c r="AA32" s="17"/>
      <c r="AB32" s="17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" hidden="1" customHeight="1" x14ac:dyDescent="0.15"/>
    <row r="34" spans="1:52" ht="9" hidden="1" customHeight="1" x14ac:dyDescent="0.15">
      <c r="A34" s="18" t="s">
        <v>33</v>
      </c>
      <c r="B34" s="18"/>
      <c r="C34" s="18"/>
      <c r="D34" s="21" t="s">
        <v>34</v>
      </c>
      <c r="E34" s="21"/>
      <c r="F34" s="21"/>
      <c r="G34" s="21"/>
      <c r="H34" s="17">
        <v>15804</v>
      </c>
      <c r="I34" s="17"/>
      <c r="K34" s="20">
        <v>0</v>
      </c>
      <c r="L34" s="20">
        <v>0</v>
      </c>
      <c r="M34" s="20"/>
      <c r="N34" s="20">
        <v>0</v>
      </c>
      <c r="O34" s="20"/>
      <c r="P34" s="20"/>
      <c r="Q34" s="20">
        <v>0</v>
      </c>
      <c r="R34" s="20"/>
      <c r="S34" s="20"/>
      <c r="T34" s="20">
        <v>0</v>
      </c>
      <c r="U34" s="20"/>
      <c r="V34" s="20">
        <v>0</v>
      </c>
      <c r="W34" s="20"/>
      <c r="X34" s="20">
        <v>0</v>
      </c>
      <c r="Y34" s="20"/>
      <c r="Z34" s="17">
        <v>0</v>
      </c>
      <c r="AA34" s="17"/>
      <c r="AB34" s="17"/>
      <c r="AC34" s="20">
        <v>0</v>
      </c>
      <c r="AD34" s="20"/>
      <c r="AE34" s="20"/>
      <c r="AF34" s="20"/>
      <c r="AG34" s="20">
        <v>0</v>
      </c>
      <c r="AH34" s="20"/>
      <c r="AI34" s="20"/>
      <c r="AJ34" s="20">
        <v>0</v>
      </c>
      <c r="AK34" s="20"/>
      <c r="AL34" s="20"/>
      <c r="AM34" s="20"/>
      <c r="AR34" s="20">
        <v>0</v>
      </c>
      <c r="AS34" s="20"/>
      <c r="AT34" s="20"/>
      <c r="AU34" s="20"/>
      <c r="AV34" s="20"/>
      <c r="AW34" s="20"/>
      <c r="AX34" s="20">
        <v>15804</v>
      </c>
      <c r="AY34" s="20"/>
      <c r="AZ34" s="20"/>
    </row>
    <row r="35" spans="1:52" ht="0.6" hidden="1" customHeight="1" x14ac:dyDescent="0.15">
      <c r="A35" s="18"/>
      <c r="B35" s="18"/>
      <c r="C35" s="18"/>
      <c r="D35" s="21"/>
      <c r="E35" s="21"/>
      <c r="F35" s="21"/>
      <c r="G35" s="21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17"/>
      <c r="AA35" s="17"/>
      <c r="AB35" s="17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3" hidden="1" customHeight="1" x14ac:dyDescent="0.15"/>
    <row r="37" spans="1:52" ht="9" hidden="1" customHeight="1" x14ac:dyDescent="0.15">
      <c r="A37" s="18" t="s">
        <v>35</v>
      </c>
      <c r="B37" s="18"/>
      <c r="C37" s="18"/>
      <c r="D37" s="21" t="s">
        <v>36</v>
      </c>
      <c r="E37" s="21"/>
      <c r="F37" s="21"/>
      <c r="G37" s="21"/>
      <c r="H37" s="17">
        <v>28954.799999999999</v>
      </c>
      <c r="I37" s="17"/>
      <c r="K37" s="20">
        <v>0</v>
      </c>
      <c r="L37" s="20">
        <v>0</v>
      </c>
      <c r="M37" s="20"/>
      <c r="N37" s="20">
        <v>0</v>
      </c>
      <c r="O37" s="20"/>
      <c r="P37" s="20"/>
      <c r="Q37" s="20">
        <v>0</v>
      </c>
      <c r="R37" s="20"/>
      <c r="S37" s="20"/>
      <c r="T37" s="20">
        <v>0</v>
      </c>
      <c r="U37" s="20"/>
      <c r="V37" s="20">
        <v>0</v>
      </c>
      <c r="W37" s="20"/>
      <c r="X37" s="20">
        <v>0</v>
      </c>
      <c r="Y37" s="20"/>
      <c r="Z37" s="17">
        <v>0</v>
      </c>
      <c r="AA37" s="17"/>
      <c r="AB37" s="17"/>
      <c r="AC37" s="20">
        <v>0</v>
      </c>
      <c r="AD37" s="20"/>
      <c r="AE37" s="20"/>
      <c r="AF37" s="20"/>
      <c r="AG37" s="20">
        <v>0</v>
      </c>
      <c r="AH37" s="20"/>
      <c r="AI37" s="20"/>
      <c r="AJ37" s="20">
        <v>0</v>
      </c>
      <c r="AK37" s="20"/>
      <c r="AL37" s="20"/>
      <c r="AM37" s="20"/>
      <c r="AR37" s="20">
        <v>0</v>
      </c>
      <c r="AS37" s="20"/>
      <c r="AT37" s="20"/>
      <c r="AU37" s="20"/>
      <c r="AV37" s="20"/>
      <c r="AW37" s="20"/>
      <c r="AX37" s="20">
        <v>28954.799999999999</v>
      </c>
      <c r="AY37" s="20"/>
      <c r="AZ37" s="20"/>
    </row>
    <row r="38" spans="1:52" ht="0.6" hidden="1" customHeight="1" x14ac:dyDescent="0.15">
      <c r="A38" s="18"/>
      <c r="B38" s="18"/>
      <c r="C38" s="18"/>
      <c r="D38" s="21"/>
      <c r="E38" s="21"/>
      <c r="F38" s="21"/>
      <c r="G38" s="21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17"/>
      <c r="AA38" s="17"/>
      <c r="AB38" s="17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3" hidden="1" customHeight="1" x14ac:dyDescent="0.15"/>
    <row r="40" spans="1:52" ht="9" hidden="1" customHeight="1" x14ac:dyDescent="0.15">
      <c r="A40" s="18" t="s">
        <v>37</v>
      </c>
      <c r="B40" s="18"/>
      <c r="C40" s="18"/>
      <c r="D40" s="21" t="s">
        <v>38</v>
      </c>
      <c r="E40" s="21"/>
      <c r="F40" s="21"/>
      <c r="G40" s="21"/>
      <c r="H40" s="17">
        <v>94427.32</v>
      </c>
      <c r="I40" s="17"/>
      <c r="K40" s="20">
        <v>0</v>
      </c>
      <c r="L40" s="20">
        <v>0</v>
      </c>
      <c r="M40" s="20"/>
      <c r="N40" s="20">
        <v>0</v>
      </c>
      <c r="O40" s="20"/>
      <c r="P40" s="20"/>
      <c r="Q40" s="20">
        <v>0</v>
      </c>
      <c r="R40" s="20"/>
      <c r="S40" s="20"/>
      <c r="T40" s="20">
        <v>0</v>
      </c>
      <c r="U40" s="20"/>
      <c r="V40" s="20">
        <v>0</v>
      </c>
      <c r="W40" s="20"/>
      <c r="X40" s="20">
        <v>0</v>
      </c>
      <c r="Y40" s="20"/>
      <c r="Z40" s="17">
        <v>0</v>
      </c>
      <c r="AA40" s="17"/>
      <c r="AB40" s="17"/>
      <c r="AC40" s="20">
        <v>0</v>
      </c>
      <c r="AD40" s="20"/>
      <c r="AE40" s="20"/>
      <c r="AF40" s="20"/>
      <c r="AG40" s="20">
        <v>0</v>
      </c>
      <c r="AH40" s="20"/>
      <c r="AI40" s="20"/>
      <c r="AJ40" s="20">
        <v>0</v>
      </c>
      <c r="AK40" s="20"/>
      <c r="AL40" s="20"/>
      <c r="AM40" s="20"/>
      <c r="AR40" s="20">
        <v>0</v>
      </c>
      <c r="AS40" s="20"/>
      <c r="AT40" s="20"/>
      <c r="AU40" s="20"/>
      <c r="AV40" s="20"/>
      <c r="AW40" s="20"/>
      <c r="AX40" s="20">
        <v>94427.32</v>
      </c>
      <c r="AY40" s="20"/>
      <c r="AZ40" s="20"/>
    </row>
    <row r="41" spans="1:52" ht="0.6" hidden="1" customHeight="1" x14ac:dyDescent="0.15">
      <c r="A41" s="18"/>
      <c r="B41" s="18"/>
      <c r="C41" s="18"/>
      <c r="D41" s="21"/>
      <c r="E41" s="21"/>
      <c r="F41" s="21"/>
      <c r="G41" s="21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17"/>
      <c r="AA41" s="17"/>
      <c r="AB41" s="17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3" hidden="1" customHeight="1" x14ac:dyDescent="0.15"/>
    <row r="43" spans="1:52" ht="9" hidden="1" customHeight="1" x14ac:dyDescent="0.15">
      <c r="A43" s="18" t="s">
        <v>39</v>
      </c>
      <c r="B43" s="18"/>
      <c r="C43" s="18"/>
      <c r="D43" s="21" t="s">
        <v>40</v>
      </c>
      <c r="E43" s="21"/>
      <c r="F43" s="21"/>
      <c r="G43" s="21"/>
      <c r="H43" s="17">
        <v>77856</v>
      </c>
      <c r="I43" s="17"/>
      <c r="K43" s="20">
        <v>0</v>
      </c>
      <c r="L43" s="20">
        <v>0</v>
      </c>
      <c r="M43" s="20"/>
      <c r="N43" s="20">
        <v>0</v>
      </c>
      <c r="O43" s="20"/>
      <c r="P43" s="20"/>
      <c r="Q43" s="20">
        <v>0</v>
      </c>
      <c r="R43" s="20"/>
      <c r="S43" s="20"/>
      <c r="T43" s="20">
        <v>0</v>
      </c>
      <c r="U43" s="20"/>
      <c r="V43" s="20">
        <v>0</v>
      </c>
      <c r="W43" s="20"/>
      <c r="X43" s="20">
        <v>0</v>
      </c>
      <c r="Y43" s="20"/>
      <c r="Z43" s="17">
        <v>0</v>
      </c>
      <c r="AA43" s="17"/>
      <c r="AB43" s="17"/>
      <c r="AC43" s="20">
        <v>0</v>
      </c>
      <c r="AD43" s="20"/>
      <c r="AE43" s="20"/>
      <c r="AF43" s="20"/>
      <c r="AG43" s="20">
        <v>0</v>
      </c>
      <c r="AH43" s="20"/>
      <c r="AI43" s="20"/>
      <c r="AJ43" s="20">
        <v>0</v>
      </c>
      <c r="AK43" s="20"/>
      <c r="AL43" s="20"/>
      <c r="AM43" s="20"/>
      <c r="AR43" s="20">
        <v>0</v>
      </c>
      <c r="AS43" s="20"/>
      <c r="AT43" s="20"/>
      <c r="AU43" s="20"/>
      <c r="AV43" s="20"/>
      <c r="AW43" s="20"/>
      <c r="AX43" s="20">
        <v>77856</v>
      </c>
      <c r="AY43" s="20"/>
      <c r="AZ43" s="20"/>
    </row>
    <row r="44" spans="1:52" ht="0.6" hidden="1" customHeight="1" x14ac:dyDescent="0.15">
      <c r="A44" s="18"/>
      <c r="B44" s="18"/>
      <c r="C44" s="18"/>
      <c r="D44" s="21"/>
      <c r="E44" s="21"/>
      <c r="F44" s="21"/>
      <c r="G44" s="2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7"/>
      <c r="AA44" s="17"/>
      <c r="AB44" s="17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1:52" ht="3" hidden="1" customHeight="1" x14ac:dyDescent="0.15"/>
    <row r="46" spans="1:52" ht="9" hidden="1" customHeight="1" x14ac:dyDescent="0.15">
      <c r="A46" s="18" t="s">
        <v>41</v>
      </c>
      <c r="B46" s="18"/>
      <c r="C46" s="18"/>
      <c r="D46" s="21" t="s">
        <v>42</v>
      </c>
      <c r="E46" s="21"/>
      <c r="F46" s="21"/>
      <c r="G46" s="21"/>
      <c r="H46" s="17">
        <v>10000</v>
      </c>
      <c r="I46" s="17"/>
      <c r="K46" s="20">
        <v>0</v>
      </c>
      <c r="L46" s="20">
        <v>0</v>
      </c>
      <c r="M46" s="20"/>
      <c r="N46" s="20">
        <v>0</v>
      </c>
      <c r="O46" s="20"/>
      <c r="P46" s="20"/>
      <c r="Q46" s="20">
        <v>0</v>
      </c>
      <c r="R46" s="20"/>
      <c r="S46" s="20"/>
      <c r="T46" s="20">
        <v>0</v>
      </c>
      <c r="U46" s="20"/>
      <c r="V46" s="20">
        <v>0</v>
      </c>
      <c r="W46" s="20"/>
      <c r="X46" s="20">
        <v>0</v>
      </c>
      <c r="Y46" s="20"/>
      <c r="Z46" s="17">
        <v>0</v>
      </c>
      <c r="AA46" s="17"/>
      <c r="AB46" s="17"/>
      <c r="AC46" s="20">
        <v>0</v>
      </c>
      <c r="AD46" s="20"/>
      <c r="AE46" s="20"/>
      <c r="AF46" s="20"/>
      <c r="AG46" s="20">
        <v>0</v>
      </c>
      <c r="AH46" s="20"/>
      <c r="AI46" s="20"/>
      <c r="AJ46" s="20">
        <v>0</v>
      </c>
      <c r="AK46" s="20"/>
      <c r="AL46" s="20"/>
      <c r="AM46" s="20"/>
      <c r="AR46" s="20">
        <v>0</v>
      </c>
      <c r="AS46" s="20"/>
      <c r="AT46" s="20"/>
      <c r="AU46" s="20"/>
      <c r="AV46" s="20"/>
      <c r="AW46" s="20"/>
      <c r="AX46" s="20">
        <v>10000</v>
      </c>
      <c r="AY46" s="20"/>
      <c r="AZ46" s="20"/>
    </row>
    <row r="47" spans="1:52" ht="0.6" hidden="1" customHeight="1" x14ac:dyDescent="0.15">
      <c r="A47" s="18"/>
      <c r="B47" s="18"/>
      <c r="C47" s="18"/>
      <c r="D47" s="21"/>
      <c r="E47" s="21"/>
      <c r="F47" s="21"/>
      <c r="G47" s="2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17"/>
      <c r="AA47" s="17"/>
      <c r="AB47" s="17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1:52" ht="3" hidden="1" customHeight="1" x14ac:dyDescent="0.15"/>
    <row r="49" spans="1:52" ht="9" hidden="1" customHeight="1" x14ac:dyDescent="0.15">
      <c r="A49" s="18" t="s">
        <v>43</v>
      </c>
      <c r="B49" s="18"/>
      <c r="C49" s="18"/>
      <c r="D49" s="21" t="s">
        <v>44</v>
      </c>
      <c r="E49" s="21"/>
      <c r="F49" s="21"/>
      <c r="G49" s="21"/>
      <c r="H49" s="17">
        <v>6000</v>
      </c>
      <c r="I49" s="17"/>
      <c r="K49" s="20">
        <v>0</v>
      </c>
      <c r="L49" s="20">
        <v>0</v>
      </c>
      <c r="M49" s="20"/>
      <c r="N49" s="20">
        <v>0</v>
      </c>
      <c r="O49" s="20"/>
      <c r="P49" s="20"/>
      <c r="Q49" s="20">
        <v>0</v>
      </c>
      <c r="R49" s="20"/>
      <c r="S49" s="20"/>
      <c r="T49" s="20">
        <v>0</v>
      </c>
      <c r="U49" s="20"/>
      <c r="V49" s="20">
        <v>0</v>
      </c>
      <c r="W49" s="20"/>
      <c r="X49" s="20">
        <v>0</v>
      </c>
      <c r="Y49" s="20"/>
      <c r="Z49" s="17">
        <v>0</v>
      </c>
      <c r="AA49" s="17"/>
      <c r="AB49" s="17"/>
      <c r="AC49" s="20">
        <v>0</v>
      </c>
      <c r="AD49" s="20"/>
      <c r="AE49" s="20"/>
      <c r="AF49" s="20"/>
      <c r="AG49" s="20">
        <v>0</v>
      </c>
      <c r="AH49" s="20"/>
      <c r="AI49" s="20"/>
      <c r="AJ49" s="20">
        <v>0</v>
      </c>
      <c r="AK49" s="20"/>
      <c r="AL49" s="20"/>
      <c r="AM49" s="20"/>
      <c r="AR49" s="20">
        <v>0</v>
      </c>
      <c r="AS49" s="20"/>
      <c r="AT49" s="20"/>
      <c r="AU49" s="20"/>
      <c r="AV49" s="20"/>
      <c r="AW49" s="20"/>
      <c r="AX49" s="20">
        <v>6000</v>
      </c>
      <c r="AY49" s="20"/>
      <c r="AZ49" s="20"/>
    </row>
    <row r="50" spans="1:52" ht="0.6" hidden="1" customHeight="1" x14ac:dyDescent="0.15">
      <c r="A50" s="18"/>
      <c r="B50" s="18"/>
      <c r="C50" s="18"/>
      <c r="D50" s="21"/>
      <c r="E50" s="21"/>
      <c r="F50" s="21"/>
      <c r="G50" s="21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17"/>
      <c r="AA50" s="17"/>
      <c r="AB50" s="17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1:52" ht="3" hidden="1" customHeight="1" x14ac:dyDescent="0.15"/>
    <row r="52" spans="1:52" ht="9" hidden="1" customHeight="1" x14ac:dyDescent="0.15">
      <c r="A52" s="18" t="s">
        <v>45</v>
      </c>
      <c r="B52" s="18"/>
      <c r="C52" s="18"/>
      <c r="D52" s="21" t="s">
        <v>46</v>
      </c>
      <c r="E52" s="21"/>
      <c r="F52" s="21"/>
      <c r="G52" s="21"/>
      <c r="H52" s="17">
        <v>84400</v>
      </c>
      <c r="I52" s="17"/>
      <c r="K52" s="20">
        <v>0</v>
      </c>
      <c r="L52" s="20">
        <v>0</v>
      </c>
      <c r="M52" s="20"/>
      <c r="N52" s="20">
        <v>0</v>
      </c>
      <c r="O52" s="20"/>
      <c r="P52" s="20"/>
      <c r="Q52" s="20">
        <v>0</v>
      </c>
      <c r="R52" s="20"/>
      <c r="S52" s="20"/>
      <c r="T52" s="20">
        <v>0</v>
      </c>
      <c r="U52" s="20"/>
      <c r="V52" s="20">
        <v>0</v>
      </c>
      <c r="W52" s="20"/>
      <c r="X52" s="20">
        <v>0</v>
      </c>
      <c r="Y52" s="20"/>
      <c r="Z52" s="17">
        <v>0</v>
      </c>
      <c r="AA52" s="17"/>
      <c r="AB52" s="17"/>
      <c r="AC52" s="20">
        <v>0</v>
      </c>
      <c r="AD52" s="20"/>
      <c r="AE52" s="20"/>
      <c r="AF52" s="20"/>
      <c r="AG52" s="20">
        <v>0</v>
      </c>
      <c r="AH52" s="20"/>
      <c r="AI52" s="20"/>
      <c r="AJ52" s="20">
        <v>0</v>
      </c>
      <c r="AK52" s="20"/>
      <c r="AL52" s="20"/>
      <c r="AM52" s="20"/>
      <c r="AR52" s="20">
        <v>0</v>
      </c>
      <c r="AS52" s="20"/>
      <c r="AT52" s="20"/>
      <c r="AU52" s="20"/>
      <c r="AV52" s="20"/>
      <c r="AW52" s="20"/>
      <c r="AX52" s="20">
        <v>84400</v>
      </c>
      <c r="AY52" s="20"/>
      <c r="AZ52" s="20"/>
    </row>
    <row r="53" spans="1:52" ht="0.6" customHeight="1" x14ac:dyDescent="0.15">
      <c r="A53" s="18"/>
      <c r="B53" s="18"/>
      <c r="C53" s="18"/>
      <c r="D53" s="21"/>
      <c r="E53" s="21"/>
      <c r="F53" s="21"/>
      <c r="G53" s="21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17"/>
      <c r="AA53" s="17"/>
      <c r="AB53" s="17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1:52" ht="3" customHeight="1" x14ac:dyDescent="0.15"/>
    <row r="55" spans="1:52" ht="9" customHeight="1" x14ac:dyDescent="0.15">
      <c r="A55" s="18">
        <v>71</v>
      </c>
      <c r="B55" s="18"/>
      <c r="C55" s="18"/>
      <c r="D55" s="19" t="s">
        <v>47</v>
      </c>
      <c r="E55" s="19"/>
      <c r="F55" s="19"/>
      <c r="G55" s="19"/>
      <c r="H55" s="17">
        <v>961113.72</v>
      </c>
      <c r="I55" s="17"/>
      <c r="K55" s="20">
        <v>117547.58</v>
      </c>
      <c r="L55" s="20">
        <v>18732.349999999999</v>
      </c>
      <c r="M55" s="20"/>
      <c r="N55" s="20">
        <v>27343.71</v>
      </c>
      <c r="O55" s="20"/>
      <c r="P55" s="20"/>
      <c r="Q55" s="20">
        <v>36434.36</v>
      </c>
      <c r="R55" s="20"/>
      <c r="S55" s="20"/>
      <c r="T55" s="20">
        <v>49470.22</v>
      </c>
      <c r="U55" s="20"/>
      <c r="V55" s="20">
        <v>11437.39</v>
      </c>
      <c r="W55" s="20"/>
      <c r="X55" s="20">
        <v>25524.22</v>
      </c>
      <c r="Y55" s="20"/>
      <c r="Z55" s="17">
        <v>58826</v>
      </c>
      <c r="AA55" s="17"/>
      <c r="AB55" s="17"/>
      <c r="AC55" s="20">
        <v>28681.95</v>
      </c>
      <c r="AD55" s="20"/>
      <c r="AE55" s="20"/>
      <c r="AF55" s="20"/>
      <c r="AG55" s="20">
        <v>88800.97</v>
      </c>
      <c r="AH55" s="20"/>
      <c r="AI55" s="20"/>
      <c r="AJ55" s="20">
        <v>74740.899999999994</v>
      </c>
      <c r="AK55" s="20"/>
      <c r="AL55" s="20"/>
      <c r="AM55" s="20"/>
      <c r="AN55" s="20">
        <v>140527.29</v>
      </c>
      <c r="AO55" s="20"/>
      <c r="AP55" s="20"/>
      <c r="AQ55" s="20"/>
      <c r="AR55" s="20">
        <v>678066.94</v>
      </c>
      <c r="AS55" s="20"/>
      <c r="AT55" s="20"/>
      <c r="AU55" s="20"/>
      <c r="AV55" s="20"/>
      <c r="AW55" s="20"/>
      <c r="AX55" s="20">
        <f>+H55-AR55</f>
        <v>283046.78000000003</v>
      </c>
      <c r="AY55" s="20"/>
      <c r="AZ55" s="20"/>
    </row>
    <row r="56" spans="1:52" ht="0.6" customHeight="1" x14ac:dyDescent="0.15">
      <c r="A56" s="18"/>
      <c r="B56" s="18"/>
      <c r="C56" s="18"/>
      <c r="D56" s="19"/>
      <c r="E56" s="19"/>
      <c r="F56" s="19"/>
      <c r="G56" s="19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17"/>
      <c r="AA56" s="17"/>
      <c r="AB56" s="17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spans="1:52" ht="3" customHeight="1" x14ac:dyDescent="0.15"/>
    <row r="58" spans="1:52" ht="9" customHeight="1" x14ac:dyDescent="0.15">
      <c r="A58" s="18" t="s">
        <v>48</v>
      </c>
      <c r="B58" s="18"/>
      <c r="C58" s="18"/>
      <c r="D58" s="21" t="s">
        <v>49</v>
      </c>
      <c r="E58" s="21"/>
      <c r="F58" s="21"/>
      <c r="G58" s="21"/>
      <c r="H58" s="17">
        <v>961113.72</v>
      </c>
      <c r="I58" s="17"/>
      <c r="K58" s="20">
        <v>117547.58</v>
      </c>
      <c r="L58" s="20">
        <v>18732.349999999999</v>
      </c>
      <c r="M58" s="20"/>
      <c r="N58" s="20">
        <v>27343.71</v>
      </c>
      <c r="O58" s="20"/>
      <c r="P58" s="20"/>
      <c r="Q58" s="20">
        <v>36434.36</v>
      </c>
      <c r="R58" s="20"/>
      <c r="S58" s="20"/>
      <c r="T58" s="20">
        <v>49470.22</v>
      </c>
      <c r="U58" s="20"/>
      <c r="V58" s="20">
        <v>11437.39</v>
      </c>
      <c r="W58" s="20"/>
      <c r="X58" s="20">
        <v>25524.22</v>
      </c>
      <c r="Y58" s="20"/>
      <c r="Z58" s="17">
        <v>58826</v>
      </c>
      <c r="AA58" s="17"/>
      <c r="AB58" s="17"/>
      <c r="AC58" s="20">
        <v>28681.95</v>
      </c>
      <c r="AD58" s="20"/>
      <c r="AE58" s="20"/>
      <c r="AF58" s="20"/>
      <c r="AG58" s="20">
        <v>88800.97</v>
      </c>
      <c r="AH58" s="20"/>
      <c r="AI58" s="20"/>
      <c r="AJ58" s="20">
        <v>74740.899999999994</v>
      </c>
      <c r="AK58" s="20"/>
      <c r="AL58" s="20"/>
      <c r="AM58" s="20"/>
      <c r="AN58" s="20">
        <f>+AN61</f>
        <v>140527.29</v>
      </c>
      <c r="AO58" s="20"/>
      <c r="AP58" s="20"/>
      <c r="AQ58" s="20"/>
      <c r="AR58" s="20">
        <v>678066.94</v>
      </c>
      <c r="AS58" s="20"/>
      <c r="AT58" s="20"/>
      <c r="AU58" s="20"/>
      <c r="AV58" s="20"/>
      <c r="AW58" s="20"/>
      <c r="AX58" s="20">
        <f>+H58-AR58</f>
        <v>283046.78000000003</v>
      </c>
      <c r="AY58" s="20"/>
      <c r="AZ58" s="20"/>
    </row>
    <row r="59" spans="1:52" ht="0.6" customHeight="1" x14ac:dyDescent="0.15">
      <c r="A59" s="18"/>
      <c r="B59" s="18"/>
      <c r="C59" s="18"/>
      <c r="D59" s="21"/>
      <c r="E59" s="21"/>
      <c r="F59" s="21"/>
      <c r="G59" s="21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17"/>
      <c r="AA59" s="17"/>
      <c r="AB59" s="17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</row>
    <row r="60" spans="1:52" ht="3" customHeight="1" x14ac:dyDescent="0.15"/>
    <row r="61" spans="1:52" ht="9" customHeight="1" x14ac:dyDescent="0.15">
      <c r="A61" s="18" t="s">
        <v>50</v>
      </c>
      <c r="B61" s="18"/>
      <c r="C61" s="18"/>
      <c r="D61" s="22" t="s">
        <v>51</v>
      </c>
      <c r="E61" s="22"/>
      <c r="F61" s="22"/>
      <c r="G61" s="22"/>
      <c r="H61" s="17">
        <v>961113.72</v>
      </c>
      <c r="I61" s="17"/>
      <c r="K61" s="20">
        <v>117547.58</v>
      </c>
      <c r="L61" s="20">
        <v>18732.349999999999</v>
      </c>
      <c r="M61" s="20"/>
      <c r="N61" s="20">
        <v>27343.71</v>
      </c>
      <c r="O61" s="20"/>
      <c r="P61" s="20"/>
      <c r="Q61" s="20">
        <v>36434.36</v>
      </c>
      <c r="R61" s="20"/>
      <c r="S61" s="20"/>
      <c r="T61" s="20">
        <v>49470.22</v>
      </c>
      <c r="U61" s="20"/>
      <c r="V61" s="20">
        <v>11437.39</v>
      </c>
      <c r="W61" s="20"/>
      <c r="X61" s="20">
        <v>25524.22</v>
      </c>
      <c r="Y61" s="20"/>
      <c r="Z61" s="17">
        <v>58826</v>
      </c>
      <c r="AA61" s="17"/>
      <c r="AB61" s="17"/>
      <c r="AC61" s="20">
        <v>28681.95</v>
      </c>
      <c r="AD61" s="20"/>
      <c r="AE61" s="20"/>
      <c r="AF61" s="20"/>
      <c r="AG61" s="20">
        <v>88800.97</v>
      </c>
      <c r="AH61" s="20"/>
      <c r="AI61" s="20"/>
      <c r="AJ61" s="20">
        <v>74740.899999999994</v>
      </c>
      <c r="AK61" s="20"/>
      <c r="AL61" s="20"/>
      <c r="AM61" s="20"/>
      <c r="AN61" s="20">
        <v>140527.29</v>
      </c>
      <c r="AO61" s="20"/>
      <c r="AP61" s="20"/>
      <c r="AQ61" s="20"/>
      <c r="AR61" s="20">
        <v>678066.94</v>
      </c>
      <c r="AS61" s="20"/>
      <c r="AT61" s="20"/>
      <c r="AU61" s="20"/>
      <c r="AV61" s="20"/>
      <c r="AW61" s="20"/>
      <c r="AX61" s="20">
        <f>+H61-AR61</f>
        <v>283046.78000000003</v>
      </c>
      <c r="AY61" s="20"/>
      <c r="AZ61" s="20"/>
    </row>
    <row r="62" spans="1:52" ht="0.6" customHeight="1" x14ac:dyDescent="0.15">
      <c r="A62" s="18"/>
      <c r="B62" s="18"/>
      <c r="C62" s="18"/>
      <c r="D62" s="22"/>
      <c r="E62" s="22"/>
      <c r="F62" s="22"/>
      <c r="G62" s="22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17"/>
      <c r="AA62" s="17"/>
      <c r="AB62" s="17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</row>
    <row r="63" spans="1:52" ht="3" customHeight="1" x14ac:dyDescent="0.15"/>
    <row r="64" spans="1:52" ht="9" customHeight="1" x14ac:dyDescent="0.15">
      <c r="A64" s="18" t="s">
        <v>52</v>
      </c>
      <c r="B64" s="18"/>
      <c r="C64" s="18"/>
      <c r="D64" s="22" t="s">
        <v>53</v>
      </c>
      <c r="E64" s="22"/>
      <c r="F64" s="22"/>
      <c r="G64" s="22"/>
      <c r="H64" s="17">
        <f>229582.32-54000</f>
        <v>175582.32</v>
      </c>
      <c r="I64" s="17"/>
      <c r="K64" s="20">
        <v>10139.209999999999</v>
      </c>
      <c r="L64" s="20">
        <v>734.2</v>
      </c>
      <c r="M64" s="20"/>
      <c r="N64" s="20">
        <v>1866.3</v>
      </c>
      <c r="O64" s="20"/>
      <c r="P64" s="20"/>
      <c r="Q64" s="20">
        <v>1663.64</v>
      </c>
      <c r="R64" s="20"/>
      <c r="S64" s="20"/>
      <c r="T64" s="20">
        <v>4537.2</v>
      </c>
      <c r="U64" s="20"/>
      <c r="V64" s="20">
        <v>756.2</v>
      </c>
      <c r="W64" s="20"/>
      <c r="X64" s="20">
        <v>1890.51</v>
      </c>
      <c r="Y64" s="20"/>
      <c r="Z64" s="17">
        <v>7032.67</v>
      </c>
      <c r="AA64" s="17"/>
      <c r="AB64" s="17"/>
      <c r="AC64" s="20">
        <v>1814.88</v>
      </c>
      <c r="AD64" s="20"/>
      <c r="AE64" s="20"/>
      <c r="AF64" s="20"/>
      <c r="AG64" s="20">
        <v>8923.16</v>
      </c>
      <c r="AH64" s="20"/>
      <c r="AI64" s="20"/>
      <c r="AJ64" s="20">
        <v>8847.5400000000009</v>
      </c>
      <c r="AK64" s="20"/>
      <c r="AL64" s="20"/>
      <c r="AM64" s="20"/>
      <c r="AN64" s="20">
        <f>+AR64-SUM(K64:AM65)</f>
        <v>19018.409999999996</v>
      </c>
      <c r="AO64" s="20"/>
      <c r="AP64" s="20"/>
      <c r="AQ64" s="20"/>
      <c r="AR64" s="20">
        <v>67223.92</v>
      </c>
      <c r="AS64" s="20"/>
      <c r="AT64" s="20"/>
      <c r="AU64" s="20"/>
      <c r="AV64" s="20"/>
      <c r="AW64" s="20"/>
      <c r="AX64" s="20">
        <f>+H64-AR64</f>
        <v>108358.40000000001</v>
      </c>
      <c r="AY64" s="20"/>
      <c r="AZ64" s="20"/>
    </row>
    <row r="65" spans="1:52" ht="0.6" customHeight="1" x14ac:dyDescent="0.15">
      <c r="A65" s="18"/>
      <c r="B65" s="18"/>
      <c r="C65" s="18"/>
      <c r="D65" s="22"/>
      <c r="E65" s="22"/>
      <c r="F65" s="22"/>
      <c r="G65" s="22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17"/>
      <c r="AA65" s="17"/>
      <c r="AB65" s="17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</row>
    <row r="66" spans="1:52" ht="3" customHeight="1" x14ac:dyDescent="0.15"/>
    <row r="67" spans="1:52" ht="9" customHeight="1" x14ac:dyDescent="0.15">
      <c r="A67" s="18" t="s">
        <v>54</v>
      </c>
      <c r="B67" s="18"/>
      <c r="C67" s="18"/>
      <c r="D67" s="22" t="s">
        <v>55</v>
      </c>
      <c r="E67" s="22"/>
      <c r="F67" s="22"/>
      <c r="G67" s="22"/>
      <c r="H67" s="17">
        <v>8857.2000000000007</v>
      </c>
      <c r="I67" s="17"/>
      <c r="K67" s="20">
        <v>0</v>
      </c>
      <c r="L67" s="20">
        <v>0</v>
      </c>
      <c r="M67" s="20"/>
      <c r="N67" s="20">
        <v>0</v>
      </c>
      <c r="O67" s="20"/>
      <c r="P67" s="20"/>
      <c r="Q67" s="20">
        <v>940.23</v>
      </c>
      <c r="R67" s="20"/>
      <c r="S67" s="20"/>
      <c r="T67" s="20">
        <v>0</v>
      </c>
      <c r="U67" s="20"/>
      <c r="V67" s="20">
        <v>0</v>
      </c>
      <c r="W67" s="20"/>
      <c r="X67" s="20">
        <v>0</v>
      </c>
      <c r="Y67" s="20"/>
      <c r="Z67" s="17">
        <v>1921.32</v>
      </c>
      <c r="AA67" s="17"/>
      <c r="AB67" s="17"/>
      <c r="AC67" s="20">
        <v>0</v>
      </c>
      <c r="AD67" s="20"/>
      <c r="AE67" s="20"/>
      <c r="AF67" s="20"/>
      <c r="AG67" s="20">
        <v>0</v>
      </c>
      <c r="AH67" s="20"/>
      <c r="AI67" s="20"/>
      <c r="AJ67" s="20">
        <v>0</v>
      </c>
      <c r="AK67" s="20"/>
      <c r="AL67" s="20"/>
      <c r="AM67" s="20"/>
      <c r="AN67" s="20">
        <f>+AR67-SUM(K67:AM68)</f>
        <v>0</v>
      </c>
      <c r="AO67" s="20"/>
      <c r="AP67" s="20"/>
      <c r="AQ67" s="20"/>
      <c r="AR67" s="20">
        <v>2861.55</v>
      </c>
      <c r="AS67" s="20"/>
      <c r="AT67" s="20"/>
      <c r="AU67" s="20"/>
      <c r="AV67" s="20"/>
      <c r="AW67" s="20"/>
      <c r="AX67" s="20">
        <f>+H67-AR67</f>
        <v>5995.6500000000005</v>
      </c>
      <c r="AY67" s="20"/>
      <c r="AZ67" s="20"/>
    </row>
    <row r="68" spans="1:52" ht="0.6" customHeight="1" x14ac:dyDescent="0.15">
      <c r="A68" s="18"/>
      <c r="B68" s="18"/>
      <c r="C68" s="18"/>
      <c r="D68" s="22"/>
      <c r="E68" s="22"/>
      <c r="F68" s="22"/>
      <c r="G68" s="22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17"/>
      <c r="AA68" s="17"/>
      <c r="AB68" s="17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</row>
    <row r="69" spans="1:52" ht="3" customHeight="1" x14ac:dyDescent="0.15"/>
    <row r="70" spans="1:52" ht="9" customHeight="1" x14ac:dyDescent="0.15">
      <c r="A70" s="18" t="s">
        <v>56</v>
      </c>
      <c r="B70" s="18"/>
      <c r="C70" s="18"/>
      <c r="D70" s="22" t="s">
        <v>57</v>
      </c>
      <c r="E70" s="22"/>
      <c r="F70" s="22"/>
      <c r="G70" s="22"/>
      <c r="H70" s="17">
        <v>405232.08</v>
      </c>
      <c r="I70" s="17"/>
      <c r="K70" s="20">
        <v>69050.039999999994</v>
      </c>
      <c r="L70" s="20">
        <v>10486.91</v>
      </c>
      <c r="M70" s="20"/>
      <c r="N70" s="20">
        <v>13097.61</v>
      </c>
      <c r="O70" s="20"/>
      <c r="P70" s="20"/>
      <c r="Q70" s="20">
        <v>18790.150000000001</v>
      </c>
      <c r="R70" s="20"/>
      <c r="S70" s="20"/>
      <c r="T70" s="20">
        <v>23947.040000000001</v>
      </c>
      <c r="U70" s="20"/>
      <c r="V70" s="20">
        <v>6148.14</v>
      </c>
      <c r="W70" s="20"/>
      <c r="X70" s="20">
        <v>17070.57</v>
      </c>
      <c r="Y70" s="20"/>
      <c r="Z70" s="17">
        <v>25398.93</v>
      </c>
      <c r="AA70" s="17"/>
      <c r="AB70" s="17"/>
      <c r="AC70" s="20">
        <v>10166.23</v>
      </c>
      <c r="AD70" s="20"/>
      <c r="AE70" s="20"/>
      <c r="AF70" s="20"/>
      <c r="AG70" s="20">
        <v>42858.22</v>
      </c>
      <c r="AH70" s="20"/>
      <c r="AI70" s="20"/>
      <c r="AJ70" s="20">
        <v>30601.13</v>
      </c>
      <c r="AK70" s="20"/>
      <c r="AL70" s="20"/>
      <c r="AM70" s="20"/>
      <c r="AN70" s="20">
        <f>+AR70-SUM(K70:AM71)</f>
        <v>62064.899999999965</v>
      </c>
      <c r="AO70" s="20"/>
      <c r="AP70" s="20"/>
      <c r="AQ70" s="20"/>
      <c r="AR70" s="20">
        <v>329679.87</v>
      </c>
      <c r="AS70" s="20"/>
      <c r="AT70" s="20"/>
      <c r="AU70" s="20"/>
      <c r="AV70" s="20"/>
      <c r="AW70" s="20"/>
      <c r="AX70" s="20">
        <f>+H70-AR70</f>
        <v>75552.210000000021</v>
      </c>
      <c r="AY70" s="20"/>
      <c r="AZ70" s="20"/>
    </row>
    <row r="71" spans="1:52" ht="0.6" customHeight="1" x14ac:dyDescent="0.15">
      <c r="A71" s="18"/>
      <c r="B71" s="18"/>
      <c r="C71" s="18"/>
      <c r="D71" s="22"/>
      <c r="E71" s="22"/>
      <c r="F71" s="22"/>
      <c r="G71" s="22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17"/>
      <c r="AA71" s="17"/>
      <c r="AB71" s="17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</row>
    <row r="72" spans="1:52" ht="3" customHeight="1" x14ac:dyDescent="0.15"/>
    <row r="73" spans="1:52" ht="9" customHeight="1" x14ac:dyDescent="0.15">
      <c r="A73" s="18" t="s">
        <v>58</v>
      </c>
      <c r="B73" s="18"/>
      <c r="C73" s="18"/>
      <c r="D73" s="22" t="s">
        <v>59</v>
      </c>
      <c r="E73" s="22"/>
      <c r="F73" s="22"/>
      <c r="G73" s="22"/>
      <c r="H73" s="17">
        <v>15804</v>
      </c>
      <c r="I73" s="17"/>
      <c r="K73" s="20">
        <v>767.28</v>
      </c>
      <c r="L73" s="20">
        <v>767.27</v>
      </c>
      <c r="M73" s="20"/>
      <c r="N73" s="20">
        <v>0</v>
      </c>
      <c r="O73" s="20"/>
      <c r="P73" s="20"/>
      <c r="Q73" s="20">
        <v>104.47</v>
      </c>
      <c r="R73" s="20"/>
      <c r="S73" s="20"/>
      <c r="T73" s="20">
        <v>0</v>
      </c>
      <c r="U73" s="20"/>
      <c r="V73" s="20">
        <v>0</v>
      </c>
      <c r="W73" s="20"/>
      <c r="X73" s="20">
        <v>395.11</v>
      </c>
      <c r="Y73" s="20"/>
      <c r="Z73" s="17">
        <v>1625.41</v>
      </c>
      <c r="AA73" s="17"/>
      <c r="AB73" s="17"/>
      <c r="AC73" s="20">
        <v>329.25</v>
      </c>
      <c r="AD73" s="20"/>
      <c r="AE73" s="20"/>
      <c r="AF73" s="20"/>
      <c r="AG73" s="20">
        <v>1119.45</v>
      </c>
      <c r="AH73" s="20"/>
      <c r="AI73" s="20"/>
      <c r="AJ73" s="20">
        <v>1119.45</v>
      </c>
      <c r="AK73" s="20"/>
      <c r="AL73" s="20"/>
      <c r="AM73" s="20"/>
      <c r="AN73" s="20">
        <f>+AR73-SUM(K73:AM74)</f>
        <v>2118.87</v>
      </c>
      <c r="AO73" s="20"/>
      <c r="AP73" s="20"/>
      <c r="AQ73" s="20"/>
      <c r="AR73" s="20">
        <v>8346.56</v>
      </c>
      <c r="AS73" s="20"/>
      <c r="AT73" s="20"/>
      <c r="AU73" s="20"/>
      <c r="AV73" s="20"/>
      <c r="AW73" s="20"/>
      <c r="AX73" s="20">
        <f>+H73-AR73</f>
        <v>7457.4400000000005</v>
      </c>
      <c r="AY73" s="20"/>
      <c r="AZ73" s="20"/>
    </row>
    <row r="74" spans="1:52" ht="0.6" customHeight="1" x14ac:dyDescent="0.15">
      <c r="A74" s="18"/>
      <c r="B74" s="18"/>
      <c r="C74" s="18"/>
      <c r="D74" s="22"/>
      <c r="E74" s="22"/>
      <c r="F74" s="22"/>
      <c r="G74" s="22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17"/>
      <c r="AA74" s="17"/>
      <c r="AB74" s="17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</row>
    <row r="75" spans="1:52" ht="3" customHeight="1" x14ac:dyDescent="0.15"/>
    <row r="76" spans="1:52" ht="9" customHeight="1" x14ac:dyDescent="0.15">
      <c r="A76" s="18" t="s">
        <v>60</v>
      </c>
      <c r="B76" s="18"/>
      <c r="C76" s="18"/>
      <c r="D76" s="22" t="s">
        <v>61</v>
      </c>
      <c r="E76" s="22"/>
      <c r="F76" s="22"/>
      <c r="G76" s="22"/>
      <c r="H76" s="17">
        <v>28954.799999999999</v>
      </c>
      <c r="I76" s="17"/>
      <c r="K76" s="20">
        <v>1041.8</v>
      </c>
      <c r="L76" s="20">
        <v>520.9</v>
      </c>
      <c r="M76" s="20"/>
      <c r="N76" s="20">
        <v>0</v>
      </c>
      <c r="O76" s="20"/>
      <c r="P76" s="20"/>
      <c r="Q76" s="20">
        <v>0</v>
      </c>
      <c r="R76" s="20"/>
      <c r="S76" s="20"/>
      <c r="T76" s="20">
        <v>0</v>
      </c>
      <c r="U76" s="20"/>
      <c r="V76" s="20">
        <v>214.48</v>
      </c>
      <c r="W76" s="20"/>
      <c r="X76" s="20">
        <v>321.72000000000003</v>
      </c>
      <c r="Y76" s="20"/>
      <c r="Z76" s="17">
        <v>0</v>
      </c>
      <c r="AA76" s="17"/>
      <c r="AB76" s="17"/>
      <c r="AC76" s="20">
        <v>428.96</v>
      </c>
      <c r="AD76" s="20"/>
      <c r="AE76" s="20"/>
      <c r="AF76" s="20"/>
      <c r="AG76" s="20">
        <v>1501.36</v>
      </c>
      <c r="AH76" s="20"/>
      <c r="AI76" s="20"/>
      <c r="AJ76" s="20">
        <v>4825.8</v>
      </c>
      <c r="AK76" s="20"/>
      <c r="AL76" s="20"/>
      <c r="AM76" s="20"/>
      <c r="AN76" s="20">
        <f>+AR76-SUM(K76:AM77)</f>
        <v>428.95999999999913</v>
      </c>
      <c r="AO76" s="20"/>
      <c r="AP76" s="20"/>
      <c r="AQ76" s="20"/>
      <c r="AR76" s="20">
        <v>9283.98</v>
      </c>
      <c r="AS76" s="20"/>
      <c r="AT76" s="20"/>
      <c r="AU76" s="20"/>
      <c r="AV76" s="20"/>
      <c r="AW76" s="20"/>
      <c r="AX76" s="20">
        <f>+H76-AR76</f>
        <v>19670.82</v>
      </c>
      <c r="AY76" s="20"/>
      <c r="AZ76" s="20"/>
    </row>
    <row r="77" spans="1:52" ht="0.6" customHeight="1" x14ac:dyDescent="0.15">
      <c r="A77" s="18"/>
      <c r="B77" s="18"/>
      <c r="C77" s="18"/>
      <c r="D77" s="22"/>
      <c r="E77" s="22"/>
      <c r="F77" s="22"/>
      <c r="G77" s="22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17"/>
      <c r="AA77" s="17"/>
      <c r="AB77" s="17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</row>
    <row r="78" spans="1:52" ht="3" customHeight="1" x14ac:dyDescent="0.15"/>
    <row r="79" spans="1:52" ht="9" customHeight="1" x14ac:dyDescent="0.15">
      <c r="A79" s="18" t="s">
        <v>62</v>
      </c>
      <c r="B79" s="18"/>
      <c r="C79" s="18"/>
      <c r="D79" s="22" t="s">
        <v>63</v>
      </c>
      <c r="E79" s="22"/>
      <c r="F79" s="22"/>
      <c r="G79" s="22"/>
      <c r="H79" s="17">
        <v>94427.32</v>
      </c>
      <c r="I79" s="17"/>
      <c r="K79" s="20">
        <v>13576.39</v>
      </c>
      <c r="L79" s="20">
        <v>1736.89</v>
      </c>
      <c r="M79" s="20"/>
      <c r="N79" s="20">
        <v>5394.1</v>
      </c>
      <c r="O79" s="20"/>
      <c r="P79" s="20"/>
      <c r="Q79" s="20">
        <v>8621.18</v>
      </c>
      <c r="R79" s="20"/>
      <c r="S79" s="20"/>
      <c r="T79" s="20">
        <v>11287.36</v>
      </c>
      <c r="U79" s="20"/>
      <c r="V79" s="20">
        <v>863.78</v>
      </c>
      <c r="W79" s="20"/>
      <c r="X79" s="20">
        <v>1439.94</v>
      </c>
      <c r="Y79" s="20"/>
      <c r="Z79" s="17">
        <v>9684.91</v>
      </c>
      <c r="AA79" s="17"/>
      <c r="AB79" s="17"/>
      <c r="AC79" s="20">
        <v>4239.3500000000004</v>
      </c>
      <c r="AD79" s="20"/>
      <c r="AE79" s="20"/>
      <c r="AF79" s="20"/>
      <c r="AG79" s="20">
        <v>25605.69</v>
      </c>
      <c r="AH79" s="20"/>
      <c r="AI79" s="20"/>
      <c r="AJ79" s="20">
        <v>19069.59</v>
      </c>
      <c r="AK79" s="20"/>
      <c r="AL79" s="20"/>
      <c r="AM79" s="20"/>
      <c r="AN79" s="20">
        <f>+AR79-SUM(K79:AM80)</f>
        <v>39318.760000000009</v>
      </c>
      <c r="AO79" s="20"/>
      <c r="AP79" s="20"/>
      <c r="AQ79" s="20"/>
      <c r="AR79" s="20">
        <v>140837.94</v>
      </c>
      <c r="AS79" s="20"/>
      <c r="AT79" s="20"/>
      <c r="AU79" s="20"/>
      <c r="AV79" s="20"/>
      <c r="AW79" s="20"/>
      <c r="AX79" s="20">
        <f>+H79-AR79</f>
        <v>-46410.619999999995</v>
      </c>
      <c r="AY79" s="20"/>
      <c r="AZ79" s="20"/>
    </row>
    <row r="80" spans="1:52" ht="0.6" customHeight="1" x14ac:dyDescent="0.15">
      <c r="A80" s="18"/>
      <c r="B80" s="18"/>
      <c r="C80" s="18"/>
      <c r="D80" s="22"/>
      <c r="E80" s="22"/>
      <c r="F80" s="22"/>
      <c r="G80" s="22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17"/>
      <c r="AA80" s="17"/>
      <c r="AB80" s="17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</row>
    <row r="81" spans="1:52" ht="3" customHeight="1" x14ac:dyDescent="0.15"/>
    <row r="82" spans="1:52" ht="9" customHeight="1" x14ac:dyDescent="0.15">
      <c r="A82" s="18" t="s">
        <v>64</v>
      </c>
      <c r="B82" s="18"/>
      <c r="C82" s="18"/>
      <c r="D82" s="22" t="s">
        <v>65</v>
      </c>
      <c r="E82" s="22"/>
      <c r="F82" s="22"/>
      <c r="G82" s="22"/>
      <c r="H82" s="17">
        <v>77856</v>
      </c>
      <c r="I82" s="17"/>
      <c r="K82" s="20">
        <v>13891.51</v>
      </c>
      <c r="L82" s="20">
        <v>2992.5</v>
      </c>
      <c r="M82" s="20"/>
      <c r="N82" s="20">
        <v>2530.2800000000002</v>
      </c>
      <c r="O82" s="20"/>
      <c r="P82" s="20"/>
      <c r="Q82" s="20">
        <v>3406.19</v>
      </c>
      <c r="R82" s="20"/>
      <c r="S82" s="20"/>
      <c r="T82" s="20">
        <v>5612.11</v>
      </c>
      <c r="U82" s="20"/>
      <c r="V82" s="20">
        <v>1232.71</v>
      </c>
      <c r="W82" s="20"/>
      <c r="X82" s="20">
        <v>2595.21</v>
      </c>
      <c r="Y82" s="20"/>
      <c r="Z82" s="17">
        <v>4458.95</v>
      </c>
      <c r="AA82" s="17"/>
      <c r="AB82" s="17"/>
      <c r="AC82" s="20">
        <v>908.31</v>
      </c>
      <c r="AD82" s="20"/>
      <c r="AE82" s="20"/>
      <c r="AF82" s="20"/>
      <c r="AG82" s="20">
        <v>2757.38</v>
      </c>
      <c r="AH82" s="20"/>
      <c r="AI82" s="20"/>
      <c r="AJ82" s="20">
        <v>5190.2</v>
      </c>
      <c r="AK82" s="20"/>
      <c r="AL82" s="20"/>
      <c r="AM82" s="20"/>
      <c r="AN82" s="20">
        <f>+AR82-SUM(K82:AM83)</f>
        <v>8791.2300000000105</v>
      </c>
      <c r="AO82" s="20"/>
      <c r="AP82" s="20"/>
      <c r="AQ82" s="20"/>
      <c r="AR82" s="20">
        <v>54366.58</v>
      </c>
      <c r="AS82" s="20"/>
      <c r="AT82" s="20"/>
      <c r="AU82" s="20"/>
      <c r="AV82" s="20"/>
      <c r="AW82" s="20"/>
      <c r="AX82" s="20">
        <f>+H82-AR82</f>
        <v>23489.42</v>
      </c>
      <c r="AY82" s="20"/>
      <c r="AZ82" s="20"/>
    </row>
    <row r="83" spans="1:52" ht="0.6" customHeight="1" x14ac:dyDescent="0.15">
      <c r="A83" s="18"/>
      <c r="B83" s="18"/>
      <c r="C83" s="18"/>
      <c r="D83" s="22"/>
      <c r="E83" s="22"/>
      <c r="F83" s="22"/>
      <c r="G83" s="22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17"/>
      <c r="AA83" s="17"/>
      <c r="AB83" s="17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</row>
    <row r="84" spans="1:52" ht="3" customHeight="1" x14ac:dyDescent="0.15"/>
    <row r="85" spans="1:52" ht="9" customHeight="1" x14ac:dyDescent="0.15">
      <c r="A85" s="18" t="s">
        <v>66</v>
      </c>
      <c r="B85" s="18"/>
      <c r="C85" s="18"/>
      <c r="D85" s="22" t="s">
        <v>67</v>
      </c>
      <c r="E85" s="22"/>
      <c r="F85" s="22"/>
      <c r="G85" s="22"/>
      <c r="H85" s="17">
        <v>10000</v>
      </c>
      <c r="I85" s="17"/>
      <c r="K85" s="20">
        <v>441</v>
      </c>
      <c r="L85" s="20">
        <v>0</v>
      </c>
      <c r="M85" s="20"/>
      <c r="N85" s="20">
        <v>2712.15</v>
      </c>
      <c r="O85" s="20"/>
      <c r="P85" s="20"/>
      <c r="Q85" s="20">
        <v>454.24</v>
      </c>
      <c r="R85" s="20"/>
      <c r="S85" s="20"/>
      <c r="T85" s="20">
        <v>908.45</v>
      </c>
      <c r="U85" s="20"/>
      <c r="V85" s="20">
        <v>1362.7</v>
      </c>
      <c r="W85" s="20"/>
      <c r="X85" s="20">
        <v>0</v>
      </c>
      <c r="Y85" s="20"/>
      <c r="Z85" s="17">
        <v>4994.53</v>
      </c>
      <c r="AA85" s="17"/>
      <c r="AB85" s="17"/>
      <c r="AC85" s="20">
        <v>9538.83</v>
      </c>
      <c r="AD85" s="20"/>
      <c r="AE85" s="20"/>
      <c r="AF85" s="20"/>
      <c r="AG85" s="20">
        <v>1362.69</v>
      </c>
      <c r="AH85" s="20"/>
      <c r="AI85" s="20"/>
      <c r="AJ85" s="20">
        <v>454.23</v>
      </c>
      <c r="AK85" s="20"/>
      <c r="AL85" s="20"/>
      <c r="AM85" s="20"/>
      <c r="AN85" s="20">
        <f>+AR85-SUM(K85:AM86)</f>
        <v>0</v>
      </c>
      <c r="AO85" s="20"/>
      <c r="AP85" s="20"/>
      <c r="AQ85" s="20"/>
      <c r="AR85" s="20">
        <v>22228.82</v>
      </c>
      <c r="AS85" s="20"/>
      <c r="AT85" s="20"/>
      <c r="AU85" s="20"/>
      <c r="AV85" s="20"/>
      <c r="AW85" s="20"/>
      <c r="AX85" s="20">
        <f>+H85-AR85</f>
        <v>-12228.82</v>
      </c>
      <c r="AY85" s="20"/>
      <c r="AZ85" s="20"/>
    </row>
    <row r="86" spans="1:52" ht="0.6" customHeight="1" x14ac:dyDescent="0.15">
      <c r="A86" s="18"/>
      <c r="B86" s="18"/>
      <c r="C86" s="18"/>
      <c r="D86" s="22"/>
      <c r="E86" s="22"/>
      <c r="F86" s="22"/>
      <c r="G86" s="22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17"/>
      <c r="AA86" s="17"/>
      <c r="AB86" s="17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</row>
    <row r="87" spans="1:52" ht="3" customHeight="1" x14ac:dyDescent="0.15"/>
    <row r="88" spans="1:52" ht="9" customHeight="1" x14ac:dyDescent="0.15">
      <c r="A88" s="18" t="s">
        <v>68</v>
      </c>
      <c r="B88" s="18"/>
      <c r="C88" s="18"/>
      <c r="D88" s="22" t="s">
        <v>69</v>
      </c>
      <c r="E88" s="22"/>
      <c r="F88" s="22"/>
      <c r="G88" s="22"/>
      <c r="H88" s="17">
        <v>60000</v>
      </c>
      <c r="I88" s="17"/>
      <c r="K88" s="20">
        <v>122.37</v>
      </c>
      <c r="L88" s="20">
        <v>122.38</v>
      </c>
      <c r="M88" s="20"/>
      <c r="N88" s="20">
        <v>126.03</v>
      </c>
      <c r="O88" s="20"/>
      <c r="P88" s="20"/>
      <c r="Q88" s="20">
        <v>567.16</v>
      </c>
      <c r="R88" s="20"/>
      <c r="S88" s="20"/>
      <c r="T88" s="20">
        <v>126.04</v>
      </c>
      <c r="U88" s="20"/>
      <c r="V88" s="20">
        <v>0</v>
      </c>
      <c r="W88" s="20"/>
      <c r="X88" s="20">
        <v>0</v>
      </c>
      <c r="Y88" s="20"/>
      <c r="Z88" s="17">
        <v>310.38</v>
      </c>
      <c r="AA88" s="17"/>
      <c r="AB88" s="17"/>
      <c r="AC88" s="20">
        <v>126.04</v>
      </c>
      <c r="AD88" s="20"/>
      <c r="AE88" s="20"/>
      <c r="AF88" s="20"/>
      <c r="AG88" s="20">
        <v>184.34</v>
      </c>
      <c r="AH88" s="20"/>
      <c r="AI88" s="20"/>
      <c r="AJ88" s="20">
        <v>436.42</v>
      </c>
      <c r="AK88" s="20"/>
      <c r="AL88" s="20"/>
      <c r="AM88" s="20"/>
      <c r="AN88" s="20">
        <f>+AR88-SUM(K88:AM89)</f>
        <v>0</v>
      </c>
      <c r="AO88" s="20"/>
      <c r="AP88" s="20"/>
      <c r="AQ88" s="20"/>
      <c r="AR88" s="20">
        <v>2121.16</v>
      </c>
      <c r="AS88" s="20"/>
      <c r="AT88" s="20"/>
      <c r="AU88" s="20"/>
      <c r="AV88" s="20"/>
      <c r="AW88" s="20"/>
      <c r="AX88" s="20">
        <f>+H88-AR88</f>
        <v>57878.84</v>
      </c>
      <c r="AY88" s="20"/>
      <c r="AZ88" s="20"/>
    </row>
    <row r="89" spans="1:52" ht="0.6" customHeight="1" x14ac:dyDescent="0.15">
      <c r="A89" s="18"/>
      <c r="B89" s="18"/>
      <c r="C89" s="18"/>
      <c r="D89" s="22"/>
      <c r="E89" s="22"/>
      <c r="F89" s="22"/>
      <c r="G89" s="22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17"/>
      <c r="AA89" s="17"/>
      <c r="AB89" s="17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</row>
    <row r="90" spans="1:52" ht="3" customHeight="1" x14ac:dyDescent="0.15"/>
    <row r="91" spans="1:52" ht="9" customHeight="1" x14ac:dyDescent="0.15">
      <c r="A91" s="18" t="s">
        <v>70</v>
      </c>
      <c r="B91" s="18"/>
      <c r="C91" s="18"/>
      <c r="D91" s="22" t="s">
        <v>71</v>
      </c>
      <c r="E91" s="22"/>
      <c r="F91" s="22"/>
      <c r="G91" s="22"/>
      <c r="H91" s="17">
        <v>42200</v>
      </c>
      <c r="I91" s="17"/>
      <c r="K91" s="20">
        <v>4258.99</v>
      </c>
      <c r="L91" s="20">
        <v>685.65</v>
      </c>
      <c r="M91" s="20"/>
      <c r="N91" s="20">
        <v>808.62</v>
      </c>
      <c r="O91" s="20"/>
      <c r="P91" s="20"/>
      <c r="Q91" s="20">
        <v>943.55</v>
      </c>
      <c r="R91" s="20"/>
      <c r="S91" s="20"/>
      <c r="T91" s="20">
        <v>1526.01</v>
      </c>
      <c r="U91" s="20"/>
      <c r="V91" s="20">
        <v>429.69</v>
      </c>
      <c r="W91" s="20"/>
      <c r="X91" s="20">
        <v>905.58</v>
      </c>
      <c r="Y91" s="20"/>
      <c r="Z91" s="17">
        <v>1699.45</v>
      </c>
      <c r="AA91" s="17"/>
      <c r="AB91" s="17"/>
      <c r="AC91" s="20">
        <v>565.04999999999995</v>
      </c>
      <c r="AD91" s="20"/>
      <c r="AE91" s="20"/>
      <c r="AF91" s="20"/>
      <c r="AG91" s="20">
        <v>2244.34</v>
      </c>
      <c r="AH91" s="20"/>
      <c r="AI91" s="20"/>
      <c r="AJ91" s="20">
        <v>2098.27</v>
      </c>
      <c r="AK91" s="20"/>
      <c r="AL91" s="20"/>
      <c r="AM91" s="20"/>
      <c r="AN91" s="20">
        <f>+AR91-SUM(K91:AM92)</f>
        <v>4393.0799999999981</v>
      </c>
      <c r="AO91" s="20"/>
      <c r="AP91" s="20"/>
      <c r="AQ91" s="20"/>
      <c r="AR91" s="20">
        <v>20558.28</v>
      </c>
      <c r="AS91" s="20"/>
      <c r="AT91" s="20"/>
      <c r="AU91" s="20"/>
      <c r="AV91" s="20"/>
      <c r="AW91" s="20"/>
      <c r="AX91" s="20">
        <f>+H91-AR91</f>
        <v>21641.72</v>
      </c>
      <c r="AY91" s="20"/>
      <c r="AZ91" s="20"/>
    </row>
    <row r="92" spans="1:52" ht="0.6" customHeight="1" x14ac:dyDescent="0.15">
      <c r="A92" s="18"/>
      <c r="B92" s="18"/>
      <c r="C92" s="18"/>
      <c r="D92" s="22"/>
      <c r="E92" s="22"/>
      <c r="F92" s="22"/>
      <c r="G92" s="22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17"/>
      <c r="AA92" s="17"/>
      <c r="AB92" s="17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</row>
    <row r="93" spans="1:52" ht="3" customHeight="1" x14ac:dyDescent="0.15"/>
    <row r="94" spans="1:52" ht="9" customHeight="1" x14ac:dyDescent="0.15">
      <c r="A94" s="18" t="s">
        <v>72</v>
      </c>
      <c r="B94" s="18"/>
      <c r="C94" s="18"/>
      <c r="D94" s="22" t="s">
        <v>73</v>
      </c>
      <c r="E94" s="22"/>
      <c r="F94" s="22"/>
      <c r="G94" s="22"/>
      <c r="H94" s="17">
        <v>42200</v>
      </c>
      <c r="I94" s="17"/>
      <c r="K94" s="20">
        <v>4258.99</v>
      </c>
      <c r="L94" s="20">
        <v>685.65</v>
      </c>
      <c r="M94" s="20"/>
      <c r="N94" s="20">
        <v>808.62</v>
      </c>
      <c r="O94" s="20"/>
      <c r="P94" s="20"/>
      <c r="Q94" s="20">
        <v>943.55</v>
      </c>
      <c r="R94" s="20"/>
      <c r="S94" s="20"/>
      <c r="T94" s="20">
        <v>1526.01</v>
      </c>
      <c r="U94" s="20"/>
      <c r="V94" s="20">
        <v>429.69</v>
      </c>
      <c r="W94" s="20"/>
      <c r="X94" s="20">
        <v>905.58</v>
      </c>
      <c r="Y94" s="20"/>
      <c r="Z94" s="17">
        <v>1699.45</v>
      </c>
      <c r="AA94" s="17"/>
      <c r="AB94" s="17"/>
      <c r="AC94" s="20">
        <v>565.04999999999995</v>
      </c>
      <c r="AD94" s="20"/>
      <c r="AE94" s="20"/>
      <c r="AF94" s="20"/>
      <c r="AG94" s="20">
        <v>2244.34</v>
      </c>
      <c r="AH94" s="20"/>
      <c r="AI94" s="20"/>
      <c r="AJ94" s="20">
        <v>2098.27</v>
      </c>
      <c r="AK94" s="20"/>
      <c r="AL94" s="20"/>
      <c r="AM94" s="20"/>
      <c r="AN94" s="20">
        <f>+AR94-SUM(K94:AM95)</f>
        <v>4393.0799999999981</v>
      </c>
      <c r="AO94" s="20"/>
      <c r="AP94" s="20"/>
      <c r="AQ94" s="20"/>
      <c r="AR94" s="20">
        <v>20558.28</v>
      </c>
      <c r="AS94" s="20"/>
      <c r="AT94" s="20"/>
      <c r="AU94" s="20"/>
      <c r="AV94" s="20"/>
      <c r="AW94" s="20"/>
      <c r="AX94" s="20">
        <f>+H94-AR94</f>
        <v>21641.72</v>
      </c>
      <c r="AY94" s="20"/>
      <c r="AZ94" s="20"/>
    </row>
    <row r="95" spans="1:52" ht="0.6" customHeight="1" x14ac:dyDescent="0.15">
      <c r="A95" s="18"/>
      <c r="B95" s="18"/>
      <c r="C95" s="18"/>
      <c r="D95" s="22"/>
      <c r="E95" s="22"/>
      <c r="F95" s="22"/>
      <c r="G95" s="22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17"/>
      <c r="AA95" s="17"/>
      <c r="AB95" s="17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</row>
    <row r="96" spans="1:52" ht="3" customHeight="1" x14ac:dyDescent="0.15"/>
    <row r="97" spans="1:53" ht="9" customHeight="1" x14ac:dyDescent="0.15">
      <c r="A97" s="18">
        <v>93</v>
      </c>
      <c r="B97" s="18"/>
      <c r="C97" s="18"/>
      <c r="D97" s="19" t="s">
        <v>74</v>
      </c>
      <c r="E97" s="19"/>
      <c r="F97" s="19"/>
      <c r="G97" s="19"/>
      <c r="H97" s="17">
        <v>180000</v>
      </c>
      <c r="I97" s="17"/>
      <c r="K97" s="20">
        <v>93000</v>
      </c>
      <c r="L97" s="20">
        <v>0</v>
      </c>
      <c r="M97" s="20"/>
      <c r="N97" s="20">
        <v>0</v>
      </c>
      <c r="O97" s="20"/>
      <c r="P97" s="20"/>
      <c r="Q97" s="20">
        <v>0</v>
      </c>
      <c r="R97" s="20"/>
      <c r="S97" s="20"/>
      <c r="T97" s="20">
        <v>0</v>
      </c>
      <c r="U97" s="20"/>
      <c r="V97" s="20">
        <v>0</v>
      </c>
      <c r="W97" s="20"/>
      <c r="X97" s="20">
        <v>0</v>
      </c>
      <c r="Y97" s="20"/>
      <c r="Z97" s="17">
        <v>0</v>
      </c>
      <c r="AA97" s="17"/>
      <c r="AB97" s="17"/>
      <c r="AC97" s="20">
        <v>0</v>
      </c>
      <c r="AD97" s="20"/>
      <c r="AE97" s="20"/>
      <c r="AF97" s="20"/>
      <c r="AG97" s="20">
        <v>0</v>
      </c>
      <c r="AH97" s="20"/>
      <c r="AI97" s="20"/>
      <c r="AJ97" s="20">
        <v>0</v>
      </c>
      <c r="AK97" s="20"/>
      <c r="AL97" s="20"/>
      <c r="AM97" s="20"/>
      <c r="AN97" s="20">
        <f>+AR97-SUM(K97:AM98)</f>
        <v>120702.6</v>
      </c>
      <c r="AO97" s="20"/>
      <c r="AP97" s="20"/>
      <c r="AQ97" s="20"/>
      <c r="AR97" s="20">
        <v>213702.6</v>
      </c>
      <c r="AS97" s="20"/>
      <c r="AT97" s="20"/>
      <c r="AU97" s="20"/>
      <c r="AV97" s="20"/>
      <c r="AW97" s="20"/>
      <c r="AX97" s="20">
        <f>+H97-AR97</f>
        <v>-33702.600000000006</v>
      </c>
      <c r="AY97" s="20"/>
      <c r="AZ97" s="20"/>
    </row>
    <row r="98" spans="1:53" ht="0.6" customHeight="1" x14ac:dyDescent="0.15">
      <c r="A98" s="18"/>
      <c r="B98" s="18"/>
      <c r="C98" s="18"/>
      <c r="D98" s="19"/>
      <c r="E98" s="19"/>
      <c r="F98" s="19"/>
      <c r="G98" s="19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17"/>
      <c r="AA98" s="17"/>
      <c r="AB98" s="17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</row>
    <row r="99" spans="1:53" ht="3" customHeight="1" x14ac:dyDescent="0.15"/>
    <row r="100" spans="1:53" ht="9" customHeight="1" x14ac:dyDescent="0.15">
      <c r="A100" s="18" t="s">
        <v>75</v>
      </c>
      <c r="B100" s="18"/>
      <c r="C100" s="18"/>
      <c r="D100" s="21" t="s">
        <v>74</v>
      </c>
      <c r="E100" s="21"/>
      <c r="F100" s="21"/>
      <c r="G100" s="21"/>
      <c r="H100" s="17">
        <v>180000</v>
      </c>
      <c r="I100" s="17"/>
      <c r="K100" s="20">
        <v>93000</v>
      </c>
      <c r="L100" s="20">
        <v>0</v>
      </c>
      <c r="M100" s="20"/>
      <c r="N100" s="20">
        <v>0</v>
      </c>
      <c r="O100" s="20"/>
      <c r="P100" s="20"/>
      <c r="Q100" s="20">
        <v>0</v>
      </c>
      <c r="R100" s="20"/>
      <c r="S100" s="20"/>
      <c r="T100" s="20">
        <v>0</v>
      </c>
      <c r="U100" s="20"/>
      <c r="V100" s="20">
        <v>0</v>
      </c>
      <c r="W100" s="20"/>
      <c r="X100" s="20">
        <v>0</v>
      </c>
      <c r="Y100" s="20"/>
      <c r="Z100" s="17">
        <v>0</v>
      </c>
      <c r="AA100" s="17"/>
      <c r="AB100" s="17"/>
      <c r="AC100" s="20">
        <v>0</v>
      </c>
      <c r="AD100" s="20"/>
      <c r="AE100" s="20"/>
      <c r="AF100" s="20"/>
      <c r="AG100" s="20">
        <v>0</v>
      </c>
      <c r="AH100" s="20"/>
      <c r="AI100" s="20"/>
      <c r="AJ100" s="20">
        <v>0</v>
      </c>
      <c r="AK100" s="20"/>
      <c r="AL100" s="20"/>
      <c r="AM100" s="20"/>
      <c r="AN100" s="20">
        <f>+AR100-SUM(K100:AM101)</f>
        <v>120702.6</v>
      </c>
      <c r="AO100" s="20"/>
      <c r="AP100" s="20"/>
      <c r="AQ100" s="20"/>
      <c r="AR100" s="20">
        <v>213702.6</v>
      </c>
      <c r="AS100" s="20"/>
      <c r="AT100" s="20"/>
      <c r="AU100" s="20"/>
      <c r="AV100" s="20"/>
      <c r="AW100" s="20"/>
      <c r="AX100" s="20">
        <v>-33702.6</v>
      </c>
      <c r="AY100" s="20"/>
      <c r="AZ100" s="20"/>
    </row>
    <row r="101" spans="1:53" ht="0.6" customHeight="1" x14ac:dyDescent="0.15">
      <c r="A101" s="18"/>
      <c r="B101" s="18"/>
      <c r="C101" s="18"/>
      <c r="D101" s="21"/>
      <c r="E101" s="21"/>
      <c r="F101" s="21"/>
      <c r="G101" s="21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17"/>
      <c r="AA101" s="17"/>
      <c r="AB101" s="17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</row>
    <row r="102" spans="1:53" ht="3" customHeight="1" x14ac:dyDescent="0.15"/>
    <row r="103" spans="1:53" ht="9" customHeight="1" x14ac:dyDescent="0.15">
      <c r="A103" s="18" t="s">
        <v>76</v>
      </c>
      <c r="B103" s="18"/>
      <c r="C103" s="18"/>
      <c r="D103" s="22" t="s">
        <v>77</v>
      </c>
      <c r="E103" s="22"/>
      <c r="F103" s="22"/>
      <c r="G103" s="22"/>
      <c r="H103" s="17">
        <v>180000</v>
      </c>
      <c r="I103" s="17"/>
      <c r="K103" s="20">
        <v>93000</v>
      </c>
      <c r="L103" s="20">
        <v>0</v>
      </c>
      <c r="M103" s="20"/>
      <c r="N103" s="20">
        <v>0</v>
      </c>
      <c r="O103" s="20"/>
      <c r="P103" s="20"/>
      <c r="Q103" s="20">
        <v>0</v>
      </c>
      <c r="R103" s="20"/>
      <c r="S103" s="20"/>
      <c r="T103" s="20">
        <v>0</v>
      </c>
      <c r="U103" s="20"/>
      <c r="V103" s="20">
        <v>0</v>
      </c>
      <c r="W103" s="20"/>
      <c r="X103" s="20">
        <v>0</v>
      </c>
      <c r="Y103" s="20"/>
      <c r="Z103" s="17">
        <v>0</v>
      </c>
      <c r="AA103" s="17"/>
      <c r="AB103" s="17"/>
      <c r="AC103" s="20">
        <v>0</v>
      </c>
      <c r="AD103" s="20"/>
      <c r="AE103" s="20"/>
      <c r="AF103" s="20"/>
      <c r="AG103" s="20">
        <v>0</v>
      </c>
      <c r="AH103" s="20"/>
      <c r="AI103" s="20"/>
      <c r="AJ103" s="20">
        <v>0</v>
      </c>
      <c r="AK103" s="20"/>
      <c r="AL103" s="20"/>
      <c r="AM103" s="20"/>
      <c r="AN103" s="20">
        <f>+AR103-SUM(K103:AM104)</f>
        <v>120702.6</v>
      </c>
      <c r="AO103" s="20"/>
      <c r="AP103" s="20"/>
      <c r="AQ103" s="20"/>
      <c r="AR103" s="20">
        <v>213702.6</v>
      </c>
      <c r="AS103" s="20"/>
      <c r="AT103" s="20"/>
      <c r="AU103" s="20"/>
      <c r="AV103" s="20"/>
      <c r="AW103" s="20"/>
      <c r="AX103" s="20">
        <v>-33702.6</v>
      </c>
      <c r="AY103" s="20"/>
      <c r="AZ103" s="20"/>
    </row>
    <row r="104" spans="1:53" ht="0.6" customHeight="1" x14ac:dyDescent="0.15">
      <c r="A104" s="18"/>
      <c r="B104" s="18"/>
      <c r="C104" s="18"/>
      <c r="D104" s="22"/>
      <c r="E104" s="22"/>
      <c r="F104" s="22"/>
      <c r="G104" s="22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17"/>
      <c r="AA104" s="17"/>
      <c r="AB104" s="17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</row>
    <row r="105" spans="1:53" ht="3.2" customHeight="1" x14ac:dyDescent="0.15"/>
    <row r="106" spans="1:53" ht="8.1" customHeight="1" x14ac:dyDescent="0.15">
      <c r="D106" s="24" t="s">
        <v>78</v>
      </c>
      <c r="E106" s="24"/>
      <c r="F106" s="24"/>
      <c r="G106" s="24"/>
      <c r="H106" s="23">
        <v>1141113.72</v>
      </c>
      <c r="I106" s="23"/>
      <c r="K106" s="25">
        <v>210547.58</v>
      </c>
      <c r="L106" s="25">
        <v>18732.349999999999</v>
      </c>
      <c r="M106" s="25"/>
      <c r="N106" s="25">
        <v>27343.71</v>
      </c>
      <c r="O106" s="25"/>
      <c r="P106" s="25"/>
      <c r="Q106" s="25">
        <v>36434.36</v>
      </c>
      <c r="R106" s="25"/>
      <c r="S106" s="25"/>
      <c r="T106" s="25">
        <v>49470.22</v>
      </c>
      <c r="U106" s="25"/>
      <c r="V106" s="25">
        <v>11437.39</v>
      </c>
      <c r="W106" s="25"/>
      <c r="X106" s="25">
        <v>25524.22</v>
      </c>
      <c r="Y106" s="25"/>
      <c r="Z106" s="23">
        <v>58826</v>
      </c>
      <c r="AA106" s="23"/>
      <c r="AB106" s="23"/>
      <c r="AC106" s="25">
        <v>28681.95</v>
      </c>
      <c r="AD106" s="25"/>
      <c r="AE106" s="25"/>
      <c r="AF106" s="25"/>
      <c r="AG106" s="25">
        <v>88800.97</v>
      </c>
      <c r="AH106" s="25"/>
      <c r="AI106" s="25"/>
      <c r="AJ106" s="25">
        <v>74740.899999999994</v>
      </c>
      <c r="AK106" s="25"/>
      <c r="AL106" s="25"/>
      <c r="AM106" s="25"/>
      <c r="AN106" s="25">
        <v>261229</v>
      </c>
      <c r="AO106" s="25"/>
      <c r="AP106" s="25"/>
      <c r="AQ106" s="25"/>
      <c r="AR106" s="25">
        <v>891769.54</v>
      </c>
      <c r="AS106" s="25"/>
      <c r="AT106" s="25"/>
      <c r="AU106" s="25"/>
      <c r="AV106" s="25"/>
      <c r="AW106" s="25"/>
      <c r="AX106" s="25">
        <v>249344.18</v>
      </c>
      <c r="AY106" s="25"/>
      <c r="AZ106" s="25"/>
    </row>
    <row r="107" spans="1:53" ht="1.5" customHeight="1" x14ac:dyDescent="0.15">
      <c r="D107" s="24"/>
      <c r="E107" s="24"/>
      <c r="F107" s="24"/>
      <c r="G107" s="24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3"/>
      <c r="AA107" s="23"/>
      <c r="AB107" s="23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</row>
    <row r="108" spans="1:53" ht="86.1" customHeight="1" x14ac:dyDescent="0.15">
      <c r="I108" s="27"/>
    </row>
    <row r="109" spans="1:53" ht="13.7" customHeight="1" x14ac:dyDescent="0.15">
      <c r="AV109" s="26" t="s">
        <v>79</v>
      </c>
      <c r="AW109" s="26"/>
      <c r="AX109" s="26"/>
      <c r="AY109" s="26"/>
      <c r="AZ109" s="26"/>
      <c r="BA109" s="26"/>
    </row>
  </sheetData>
  <mergeCells count="517">
    <mergeCell ref="AV109:BA109"/>
    <mergeCell ref="AN55:AQ56"/>
    <mergeCell ref="AN58:AQ59"/>
    <mergeCell ref="AN61:AQ62"/>
    <mergeCell ref="AN64:AQ65"/>
    <mergeCell ref="AN67:AQ68"/>
    <mergeCell ref="AN70:AQ71"/>
    <mergeCell ref="AN73:AQ74"/>
    <mergeCell ref="AN76:AQ77"/>
    <mergeCell ref="AN79:AQ80"/>
    <mergeCell ref="AN82:AQ83"/>
    <mergeCell ref="AN85:AQ86"/>
    <mergeCell ref="AN88:AQ89"/>
    <mergeCell ref="AN91:AQ92"/>
    <mergeCell ref="AN94:AQ95"/>
    <mergeCell ref="AN97:AQ98"/>
    <mergeCell ref="AN100:AQ101"/>
    <mergeCell ref="AN103:AQ104"/>
    <mergeCell ref="AN106:AQ107"/>
    <mergeCell ref="X103:Y104"/>
    <mergeCell ref="Z103:AB104"/>
    <mergeCell ref="AC103:AF104"/>
    <mergeCell ref="AG103:AI104"/>
    <mergeCell ref="AJ103:AM104"/>
    <mergeCell ref="AR103:AW104"/>
    <mergeCell ref="AX103:AZ104"/>
    <mergeCell ref="H106:I106"/>
    <mergeCell ref="D106:G107"/>
    <mergeCell ref="K106:K107"/>
    <mergeCell ref="L106:M107"/>
    <mergeCell ref="N106:P107"/>
    <mergeCell ref="Q106:S107"/>
    <mergeCell ref="T106:U107"/>
    <mergeCell ref="V106:W107"/>
    <mergeCell ref="X106:Y107"/>
    <mergeCell ref="Z106:AB107"/>
    <mergeCell ref="AC106:AF107"/>
    <mergeCell ref="AG106:AI107"/>
    <mergeCell ref="AJ106:AM107"/>
    <mergeCell ref="AR106:AW107"/>
    <mergeCell ref="AX106:AZ107"/>
    <mergeCell ref="H103:I103"/>
    <mergeCell ref="A103:C104"/>
    <mergeCell ref="D103:G104"/>
    <mergeCell ref="K103:K104"/>
    <mergeCell ref="L103:M104"/>
    <mergeCell ref="N103:P104"/>
    <mergeCell ref="Q103:S104"/>
    <mergeCell ref="T103:U104"/>
    <mergeCell ref="V103:W104"/>
    <mergeCell ref="X97:Y98"/>
    <mergeCell ref="Z97:AB98"/>
    <mergeCell ref="AC97:AF98"/>
    <mergeCell ref="AG97:AI98"/>
    <mergeCell ref="AJ97:AM98"/>
    <mergeCell ref="AR97:AW98"/>
    <mergeCell ref="AX97:AZ98"/>
    <mergeCell ref="H100:I100"/>
    <mergeCell ref="A100:C101"/>
    <mergeCell ref="D100:G101"/>
    <mergeCell ref="K100:K101"/>
    <mergeCell ref="L100:M101"/>
    <mergeCell ref="N100:P101"/>
    <mergeCell ref="Q100:S101"/>
    <mergeCell ref="T100:U101"/>
    <mergeCell ref="V100:W101"/>
    <mergeCell ref="X100:Y101"/>
    <mergeCell ref="Z100:AB101"/>
    <mergeCell ref="AC100:AF101"/>
    <mergeCell ref="AG100:AI101"/>
    <mergeCell ref="AJ100:AM101"/>
    <mergeCell ref="AR100:AW101"/>
    <mergeCell ref="AX100:AZ101"/>
    <mergeCell ref="H97:I97"/>
    <mergeCell ref="A97:C98"/>
    <mergeCell ref="D97:G98"/>
    <mergeCell ref="K97:K98"/>
    <mergeCell ref="L97:M98"/>
    <mergeCell ref="N97:P98"/>
    <mergeCell ref="Q97:S98"/>
    <mergeCell ref="T97:U98"/>
    <mergeCell ref="V97:W98"/>
    <mergeCell ref="X91:Y92"/>
    <mergeCell ref="Z91:AB92"/>
    <mergeCell ref="AC91:AF92"/>
    <mergeCell ref="AG91:AI92"/>
    <mergeCell ref="AJ91:AM92"/>
    <mergeCell ref="AR91:AW92"/>
    <mergeCell ref="AX91:AZ92"/>
    <mergeCell ref="H94:I94"/>
    <mergeCell ref="A94:C95"/>
    <mergeCell ref="D94:G95"/>
    <mergeCell ref="K94:K95"/>
    <mergeCell ref="L94:M95"/>
    <mergeCell ref="N94:P95"/>
    <mergeCell ref="Q94:S95"/>
    <mergeCell ref="T94:U95"/>
    <mergeCell ref="V94:W95"/>
    <mergeCell ref="X94:Y95"/>
    <mergeCell ref="Z94:AB95"/>
    <mergeCell ref="AC94:AF95"/>
    <mergeCell ref="AG94:AI95"/>
    <mergeCell ref="AJ94:AM95"/>
    <mergeCell ref="AR94:AW95"/>
    <mergeCell ref="AX94:AZ95"/>
    <mergeCell ref="H91:I91"/>
    <mergeCell ref="A91:C92"/>
    <mergeCell ref="D91:G92"/>
    <mergeCell ref="K91:K92"/>
    <mergeCell ref="L91:M92"/>
    <mergeCell ref="N91:P92"/>
    <mergeCell ref="Q91:S92"/>
    <mergeCell ref="T91:U92"/>
    <mergeCell ref="V91:W92"/>
    <mergeCell ref="X85:Y86"/>
    <mergeCell ref="Z85:AB86"/>
    <mergeCell ref="AC85:AF86"/>
    <mergeCell ref="AG85:AI86"/>
    <mergeCell ref="AJ85:AM86"/>
    <mergeCell ref="AR85:AW86"/>
    <mergeCell ref="AX85:AZ86"/>
    <mergeCell ref="H88:I88"/>
    <mergeCell ref="A88:C89"/>
    <mergeCell ref="D88:G89"/>
    <mergeCell ref="K88:K89"/>
    <mergeCell ref="L88:M89"/>
    <mergeCell ref="N88:P89"/>
    <mergeCell ref="Q88:S89"/>
    <mergeCell ref="T88:U89"/>
    <mergeCell ref="V88:W89"/>
    <mergeCell ref="X88:Y89"/>
    <mergeCell ref="Z88:AB89"/>
    <mergeCell ref="AC88:AF89"/>
    <mergeCell ref="AG88:AI89"/>
    <mergeCell ref="AJ88:AM89"/>
    <mergeCell ref="AR88:AW89"/>
    <mergeCell ref="AX88:AZ89"/>
    <mergeCell ref="H85:I85"/>
    <mergeCell ref="A85:C86"/>
    <mergeCell ref="D85:G86"/>
    <mergeCell ref="K85:K86"/>
    <mergeCell ref="L85:M86"/>
    <mergeCell ref="N85:P86"/>
    <mergeCell ref="Q85:S86"/>
    <mergeCell ref="T85:U86"/>
    <mergeCell ref="V85:W86"/>
    <mergeCell ref="X79:Y80"/>
    <mergeCell ref="Z79:AB80"/>
    <mergeCell ref="AC79:AF80"/>
    <mergeCell ref="AG79:AI80"/>
    <mergeCell ref="AJ79:AM80"/>
    <mergeCell ref="AR79:AW80"/>
    <mergeCell ref="AX79:AZ80"/>
    <mergeCell ref="H82:I82"/>
    <mergeCell ref="A82:C83"/>
    <mergeCell ref="D82:G83"/>
    <mergeCell ref="K82:K83"/>
    <mergeCell ref="L82:M83"/>
    <mergeCell ref="N82:P83"/>
    <mergeCell ref="Q82:S83"/>
    <mergeCell ref="T82:U83"/>
    <mergeCell ref="V82:W83"/>
    <mergeCell ref="X82:Y83"/>
    <mergeCell ref="Z82:AB83"/>
    <mergeCell ref="AC82:AF83"/>
    <mergeCell ref="AG82:AI83"/>
    <mergeCell ref="AJ82:AM83"/>
    <mergeCell ref="AR82:AW83"/>
    <mergeCell ref="AX82:AZ83"/>
    <mergeCell ref="H79:I79"/>
    <mergeCell ref="A79:C80"/>
    <mergeCell ref="D79:G80"/>
    <mergeCell ref="K79:K80"/>
    <mergeCell ref="L79:M80"/>
    <mergeCell ref="N79:P80"/>
    <mergeCell ref="Q79:S80"/>
    <mergeCell ref="T79:U80"/>
    <mergeCell ref="V79:W80"/>
    <mergeCell ref="X73:Y74"/>
    <mergeCell ref="Z73:AB74"/>
    <mergeCell ref="AC73:AF74"/>
    <mergeCell ref="AG73:AI74"/>
    <mergeCell ref="AJ73:AM74"/>
    <mergeCell ref="AR73:AW74"/>
    <mergeCell ref="AX73:AZ74"/>
    <mergeCell ref="H76:I76"/>
    <mergeCell ref="A76:C77"/>
    <mergeCell ref="D76:G77"/>
    <mergeCell ref="K76:K77"/>
    <mergeCell ref="L76:M77"/>
    <mergeCell ref="N76:P77"/>
    <mergeCell ref="Q76:S77"/>
    <mergeCell ref="T76:U77"/>
    <mergeCell ref="V76:W77"/>
    <mergeCell ref="X76:Y77"/>
    <mergeCell ref="Z76:AB77"/>
    <mergeCell ref="AC76:AF77"/>
    <mergeCell ref="AG76:AI77"/>
    <mergeCell ref="AJ76:AM77"/>
    <mergeCell ref="AR76:AW77"/>
    <mergeCell ref="AX76:AZ77"/>
    <mergeCell ref="H73:I73"/>
    <mergeCell ref="A73:C74"/>
    <mergeCell ref="D73:G74"/>
    <mergeCell ref="K73:K74"/>
    <mergeCell ref="L73:M74"/>
    <mergeCell ref="N73:P74"/>
    <mergeCell ref="Q73:S74"/>
    <mergeCell ref="T73:U74"/>
    <mergeCell ref="V73:W74"/>
    <mergeCell ref="X67:Y68"/>
    <mergeCell ref="Z67:AB68"/>
    <mergeCell ref="AC67:AF68"/>
    <mergeCell ref="AG67:AI68"/>
    <mergeCell ref="AJ67:AM68"/>
    <mergeCell ref="AR67:AW68"/>
    <mergeCell ref="AX67:AZ68"/>
    <mergeCell ref="H70:I70"/>
    <mergeCell ref="A70:C71"/>
    <mergeCell ref="D70:G71"/>
    <mergeCell ref="K70:K71"/>
    <mergeCell ref="L70:M71"/>
    <mergeCell ref="N70:P71"/>
    <mergeCell ref="Q70:S71"/>
    <mergeCell ref="T70:U71"/>
    <mergeCell ref="V70:W71"/>
    <mergeCell ref="X70:Y71"/>
    <mergeCell ref="Z70:AB71"/>
    <mergeCell ref="AC70:AF71"/>
    <mergeCell ref="AG70:AI71"/>
    <mergeCell ref="AJ70:AM71"/>
    <mergeCell ref="AR70:AW71"/>
    <mergeCell ref="AX70:AZ71"/>
    <mergeCell ref="H67:I67"/>
    <mergeCell ref="A67:C68"/>
    <mergeCell ref="D67:G68"/>
    <mergeCell ref="K67:K68"/>
    <mergeCell ref="L67:M68"/>
    <mergeCell ref="N67:P68"/>
    <mergeCell ref="Q67:S68"/>
    <mergeCell ref="T67:U68"/>
    <mergeCell ref="V67:W68"/>
    <mergeCell ref="X61:Y62"/>
    <mergeCell ref="Z61:AB62"/>
    <mergeCell ref="AC61:AF62"/>
    <mergeCell ref="AG61:AI62"/>
    <mergeCell ref="AJ61:AM62"/>
    <mergeCell ref="AR61:AW62"/>
    <mergeCell ref="AX61:AZ62"/>
    <mergeCell ref="H64:I64"/>
    <mergeCell ref="A64:C65"/>
    <mergeCell ref="D64:G65"/>
    <mergeCell ref="K64:K65"/>
    <mergeCell ref="L64:M65"/>
    <mergeCell ref="N64:P65"/>
    <mergeCell ref="Q64:S65"/>
    <mergeCell ref="T64:U65"/>
    <mergeCell ref="V64:W65"/>
    <mergeCell ref="X64:Y65"/>
    <mergeCell ref="Z64:AB65"/>
    <mergeCell ref="AC64:AF65"/>
    <mergeCell ref="AG64:AI65"/>
    <mergeCell ref="AJ64:AM65"/>
    <mergeCell ref="AR64:AW65"/>
    <mergeCell ref="AX64:AZ65"/>
    <mergeCell ref="H61:I61"/>
    <mergeCell ref="A61:C62"/>
    <mergeCell ref="D61:G62"/>
    <mergeCell ref="K61:K62"/>
    <mergeCell ref="L61:M62"/>
    <mergeCell ref="N61:P62"/>
    <mergeCell ref="Q61:S62"/>
    <mergeCell ref="T61:U62"/>
    <mergeCell ref="V61:W62"/>
    <mergeCell ref="X55:Y56"/>
    <mergeCell ref="Z55:AB56"/>
    <mergeCell ref="AC55:AF56"/>
    <mergeCell ref="AG55:AI56"/>
    <mergeCell ref="AJ55:AM56"/>
    <mergeCell ref="AR55:AW56"/>
    <mergeCell ref="AX55:AZ56"/>
    <mergeCell ref="H58:I58"/>
    <mergeCell ref="A58:C59"/>
    <mergeCell ref="D58:G59"/>
    <mergeCell ref="K58:K59"/>
    <mergeCell ref="L58:M59"/>
    <mergeCell ref="N58:P59"/>
    <mergeCell ref="Q58:S59"/>
    <mergeCell ref="T58:U59"/>
    <mergeCell ref="V58:W59"/>
    <mergeCell ref="X58:Y59"/>
    <mergeCell ref="Z58:AB59"/>
    <mergeCell ref="AC58:AF59"/>
    <mergeCell ref="AG58:AI59"/>
    <mergeCell ref="AJ58:AM59"/>
    <mergeCell ref="AR58:AW59"/>
    <mergeCell ref="AX58:AZ59"/>
    <mergeCell ref="H55:I55"/>
    <mergeCell ref="A55:C56"/>
    <mergeCell ref="D55:G56"/>
    <mergeCell ref="K55:K56"/>
    <mergeCell ref="L55:M56"/>
    <mergeCell ref="N55:P56"/>
    <mergeCell ref="Q55:S56"/>
    <mergeCell ref="T55:U56"/>
    <mergeCell ref="V55:W56"/>
    <mergeCell ref="X49:Y50"/>
    <mergeCell ref="Z49:AB50"/>
    <mergeCell ref="AC49:AF50"/>
    <mergeCell ref="AG49:AI50"/>
    <mergeCell ref="AJ49:AM50"/>
    <mergeCell ref="AR49:AW50"/>
    <mergeCell ref="AX49:AZ50"/>
    <mergeCell ref="H52:I52"/>
    <mergeCell ref="A52:C53"/>
    <mergeCell ref="D52:G53"/>
    <mergeCell ref="K52:K53"/>
    <mergeCell ref="L52:M53"/>
    <mergeCell ref="N52:P53"/>
    <mergeCell ref="Q52:S53"/>
    <mergeCell ref="T52:U53"/>
    <mergeCell ref="V52:W53"/>
    <mergeCell ref="X52:Y53"/>
    <mergeCell ref="Z52:AB53"/>
    <mergeCell ref="AC52:AF53"/>
    <mergeCell ref="AG52:AI53"/>
    <mergeCell ref="AJ52:AM53"/>
    <mergeCell ref="AR52:AW53"/>
    <mergeCell ref="AX52:AZ53"/>
    <mergeCell ref="H49:I49"/>
    <mergeCell ref="A49:C50"/>
    <mergeCell ref="D49:G50"/>
    <mergeCell ref="K49:K50"/>
    <mergeCell ref="L49:M50"/>
    <mergeCell ref="N49:P50"/>
    <mergeCell ref="Q49:S50"/>
    <mergeCell ref="T49:U50"/>
    <mergeCell ref="V49:W50"/>
    <mergeCell ref="X43:Y44"/>
    <mergeCell ref="Z43:AB44"/>
    <mergeCell ref="AC43:AF44"/>
    <mergeCell ref="AG43:AI44"/>
    <mergeCell ref="AJ43:AM44"/>
    <mergeCell ref="AR43:AW44"/>
    <mergeCell ref="AX43:AZ44"/>
    <mergeCell ref="H46:I46"/>
    <mergeCell ref="A46:C47"/>
    <mergeCell ref="D46:G47"/>
    <mergeCell ref="K46:K47"/>
    <mergeCell ref="L46:M47"/>
    <mergeCell ref="N46:P47"/>
    <mergeCell ref="Q46:S47"/>
    <mergeCell ref="T46:U47"/>
    <mergeCell ref="V46:W47"/>
    <mergeCell ref="X46:Y47"/>
    <mergeCell ref="Z46:AB47"/>
    <mergeCell ref="AC46:AF47"/>
    <mergeCell ref="AG46:AI47"/>
    <mergeCell ref="AJ46:AM47"/>
    <mergeCell ref="AR46:AW47"/>
    <mergeCell ref="AX46:AZ47"/>
    <mergeCell ref="H43:I43"/>
    <mergeCell ref="A43:C44"/>
    <mergeCell ref="D43:G44"/>
    <mergeCell ref="K43:K44"/>
    <mergeCell ref="L43:M44"/>
    <mergeCell ref="N43:P44"/>
    <mergeCell ref="Q43:S44"/>
    <mergeCell ref="T43:U44"/>
    <mergeCell ref="V43:W44"/>
    <mergeCell ref="X37:Y38"/>
    <mergeCell ref="Z37:AB38"/>
    <mergeCell ref="AC37:AF38"/>
    <mergeCell ref="AG37:AI38"/>
    <mergeCell ref="AJ37:AM38"/>
    <mergeCell ref="AR37:AW38"/>
    <mergeCell ref="AX37:AZ38"/>
    <mergeCell ref="H40:I40"/>
    <mergeCell ref="A40:C41"/>
    <mergeCell ref="D40:G41"/>
    <mergeCell ref="K40:K41"/>
    <mergeCell ref="L40:M41"/>
    <mergeCell ref="N40:P41"/>
    <mergeCell ref="Q40:S41"/>
    <mergeCell ref="T40:U41"/>
    <mergeCell ref="V40:W41"/>
    <mergeCell ref="X40:Y41"/>
    <mergeCell ref="Z40:AB41"/>
    <mergeCell ref="AC40:AF41"/>
    <mergeCell ref="AG40:AI41"/>
    <mergeCell ref="AJ40:AM41"/>
    <mergeCell ref="AR40:AW41"/>
    <mergeCell ref="AX40:AZ41"/>
    <mergeCell ref="H37:I37"/>
    <mergeCell ref="A37:C38"/>
    <mergeCell ref="D37:G38"/>
    <mergeCell ref="K37:K38"/>
    <mergeCell ref="L37:M38"/>
    <mergeCell ref="N37:P38"/>
    <mergeCell ref="Q37:S38"/>
    <mergeCell ref="T37:U38"/>
    <mergeCell ref="V37:W38"/>
    <mergeCell ref="X31:Y32"/>
    <mergeCell ref="Z31:AB32"/>
    <mergeCell ref="AC31:AF32"/>
    <mergeCell ref="AG31:AI32"/>
    <mergeCell ref="AJ31:AM32"/>
    <mergeCell ref="AR31:AW32"/>
    <mergeCell ref="AX31:AZ32"/>
    <mergeCell ref="H34:I34"/>
    <mergeCell ref="A34:C35"/>
    <mergeCell ref="D34:G35"/>
    <mergeCell ref="K34:K35"/>
    <mergeCell ref="L34:M35"/>
    <mergeCell ref="N34:P35"/>
    <mergeCell ref="Q34:S35"/>
    <mergeCell ref="T34:U35"/>
    <mergeCell ref="V34:W35"/>
    <mergeCell ref="X34:Y35"/>
    <mergeCell ref="Z34:AB35"/>
    <mergeCell ref="AC34:AF35"/>
    <mergeCell ref="AG34:AI35"/>
    <mergeCell ref="AJ34:AM35"/>
    <mergeCell ref="AR34:AW35"/>
    <mergeCell ref="AX34:AZ35"/>
    <mergeCell ref="H31:I31"/>
    <mergeCell ref="A31:C32"/>
    <mergeCell ref="D31:G32"/>
    <mergeCell ref="K31:K32"/>
    <mergeCell ref="L31:M32"/>
    <mergeCell ref="N31:P32"/>
    <mergeCell ref="Q31:S32"/>
    <mergeCell ref="T31:U32"/>
    <mergeCell ref="V31:W32"/>
    <mergeCell ref="X25:Y26"/>
    <mergeCell ref="Z25:AB26"/>
    <mergeCell ref="AC25:AF26"/>
    <mergeCell ref="AG25:AI26"/>
    <mergeCell ref="AJ25:AM26"/>
    <mergeCell ref="AR25:AW26"/>
    <mergeCell ref="AX25:AZ26"/>
    <mergeCell ref="H28:I28"/>
    <mergeCell ref="A28:C29"/>
    <mergeCell ref="D28:G29"/>
    <mergeCell ref="K28:K29"/>
    <mergeCell ref="L28:M29"/>
    <mergeCell ref="N28:P29"/>
    <mergeCell ref="Q28:S29"/>
    <mergeCell ref="T28:U29"/>
    <mergeCell ref="V28:W29"/>
    <mergeCell ref="X28:Y29"/>
    <mergeCell ref="Z28:AB29"/>
    <mergeCell ref="AC28:AF29"/>
    <mergeCell ref="AG28:AI29"/>
    <mergeCell ref="AJ28:AM29"/>
    <mergeCell ref="AR28:AW29"/>
    <mergeCell ref="AX28:AZ29"/>
    <mergeCell ref="H25:I25"/>
    <mergeCell ref="A25:C26"/>
    <mergeCell ref="D25:G26"/>
    <mergeCell ref="K25:K26"/>
    <mergeCell ref="L25:M26"/>
    <mergeCell ref="N25:P26"/>
    <mergeCell ref="Q25:S26"/>
    <mergeCell ref="T25:U26"/>
    <mergeCell ref="V25:W26"/>
    <mergeCell ref="A20:BA20"/>
    <mergeCell ref="H22:I22"/>
    <mergeCell ref="A22:C23"/>
    <mergeCell ref="D22:G23"/>
    <mergeCell ref="K22:K23"/>
    <mergeCell ref="L22:M23"/>
    <mergeCell ref="N22:P23"/>
    <mergeCell ref="Q22:S23"/>
    <mergeCell ref="T22:U23"/>
    <mergeCell ref="V22:W23"/>
    <mergeCell ref="X22:Y23"/>
    <mergeCell ref="Z22:AB23"/>
    <mergeCell ref="AC22:AF23"/>
    <mergeCell ref="AG22:AI23"/>
    <mergeCell ref="AJ22:AM23"/>
    <mergeCell ref="AR22:AW23"/>
    <mergeCell ref="AX22:AZ23"/>
    <mergeCell ref="B10:E10"/>
    <mergeCell ref="AS5:AS12"/>
    <mergeCell ref="B11:E13"/>
    <mergeCell ref="AO10:AR14"/>
    <mergeCell ref="AS13:AS14"/>
    <mergeCell ref="AT9:AU14"/>
    <mergeCell ref="F10:AN15"/>
    <mergeCell ref="A17:BA17"/>
    <mergeCell ref="A18:H18"/>
    <mergeCell ref="K18:L18"/>
    <mergeCell ref="M18:N18"/>
    <mergeCell ref="O18:Q18"/>
    <mergeCell ref="R18:T18"/>
    <mergeCell ref="U18:V18"/>
    <mergeCell ref="W18:X18"/>
    <mergeCell ref="Y18:Z18"/>
    <mergeCell ref="AB18:AC18"/>
    <mergeCell ref="AF18:AG18"/>
    <mergeCell ref="AH18:AK18"/>
    <mergeCell ref="AL18:AP18"/>
    <mergeCell ref="AR18:AU18"/>
    <mergeCell ref="AV18:BA18"/>
    <mergeCell ref="C1:AT1"/>
    <mergeCell ref="A2:F5"/>
    <mergeCell ref="G2:AO2"/>
    <mergeCell ref="G3:AN3"/>
    <mergeCell ref="AS4:AY4"/>
    <mergeCell ref="G4:AJ5"/>
    <mergeCell ref="H6:AJ6"/>
    <mergeCell ref="AK4:AR8"/>
    <mergeCell ref="AT5:AY8"/>
    <mergeCell ref="B6:G9"/>
    <mergeCell ref="H7:AJ9"/>
    <mergeCell ref="AK9:AR9"/>
  </mergeCells>
  <pageMargins left="0.2" right="0.2" top="0.2" bottom="0.2" header="0" footer="0"/>
  <pageSetup paperSize="5" orientation="landscape" horizontalDpi="300" verticalDpi="300"/>
  <rowBreaks count="1" manualBreakCount="1">
    <brk id="10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Mensual de Ingresos</dc:title>
  <dc:creator>FastReport.NET</dc:creator>
  <cp:lastModifiedBy>Escritorio</cp:lastModifiedBy>
  <dcterms:created xsi:type="dcterms:W3CDTF">2009-06-17T07:33:19Z</dcterms:created>
  <dcterms:modified xsi:type="dcterms:W3CDTF">2024-01-16T20:23:14Z</dcterms:modified>
</cp:coreProperties>
</file>